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7100" windowHeight="9855" tabRatio="737"/>
  </bookViews>
  <sheets>
    <sheet name="310817" sheetId="17" r:id="rId1"/>
  </sheets>
  <definedNames>
    <definedName name="_xlnm.Print_Area" localSheetId="0">'310817'!$A$1:$P$131</definedName>
  </definedNames>
  <calcPr calcId="125725"/>
</workbook>
</file>

<file path=xl/calcChain.xml><?xml version="1.0" encoding="utf-8"?>
<calcChain xmlns="http://schemas.openxmlformats.org/spreadsheetml/2006/main">
  <c r="H34" i="17"/>
  <c r="H63"/>
  <c r="O63" s="1"/>
  <c r="O34"/>
  <c r="O78"/>
  <c r="O77"/>
  <c r="O76"/>
  <c r="O75"/>
  <c r="O74"/>
  <c r="O73"/>
  <c r="O72"/>
  <c r="O71"/>
  <c r="O70"/>
  <c r="O69"/>
  <c r="O68"/>
  <c r="O66"/>
  <c r="O65"/>
  <c r="O64"/>
  <c r="O61"/>
  <c r="O60"/>
  <c r="O59"/>
  <c r="O58"/>
  <c r="O57"/>
  <c r="O56"/>
  <c r="O55"/>
  <c r="O54"/>
  <c r="O53"/>
  <c r="O52"/>
  <c r="O51"/>
  <c r="O49"/>
  <c r="O48"/>
  <c r="O47"/>
  <c r="O46"/>
  <c r="O45"/>
  <c r="O44"/>
  <c r="O43"/>
  <c r="O42"/>
  <c r="O41"/>
  <c r="O40"/>
  <c r="O39"/>
  <c r="O38"/>
  <c r="O37"/>
  <c r="O36"/>
  <c r="O35"/>
  <c r="L79" l="1"/>
  <c r="O67"/>
  <c r="L80" l="1"/>
</calcChain>
</file>

<file path=xl/sharedStrings.xml><?xml version="1.0" encoding="utf-8"?>
<sst xmlns="http://schemas.openxmlformats.org/spreadsheetml/2006/main" count="335" uniqueCount="169">
  <si>
    <t>Полное/сокращенное фирменные наименования профессионального участника Закрытое акционерное общество «Инвестиционная компания «Газфинтраст»/ЗАО «ИК «Газфинтраст»</t>
  </si>
  <si>
    <t xml:space="preserve">
 Раздел I. Информация о величине минимального размера собственных средств и нормативе достаточности собственных средств профессионального участника рынка ценных бумаг</t>
  </si>
  <si>
    <t xml:space="preserve">
 Раздел IV. Информация о несоответствии принимаемых к расчету собственных средств активов, возникшем по не зависящим от действий организации обстоятельствам</t>
  </si>
  <si>
    <t>Недвижимое имущество, используемое для оказания услуг, оказываемых на основании лицензии Банка России, и (или) для управленческих нужд, принятое организацией к бухгалтерскому учету в качестве основных средств</t>
  </si>
  <si>
    <t>Объекты незавершенного строительства в части затрат на приобретение земельных участков и строительство объектов основных средств</t>
  </si>
  <si>
    <t>Программы для ЭВМ и базы данных, исключительными правами на которые обладает организация, принятые к бухгалтерскому учету в качестве нематериальных активов</t>
  </si>
  <si>
    <t>Денежные средства организации, находящиеся в доверительном управлении по договорам доверительного управления с управляющим или иностранным лицом</t>
  </si>
  <si>
    <t>Начисленные, но не удержанные организацией денежные средства для возмещения необходимых расходов по договору доверительного управления</t>
  </si>
  <si>
    <t>Задолженность клиентов организации по депозитарным договорам, договорам по оказанию услуг специализированного депозитария, по договорам на ведение реестра ипотечного покрытия и по договорам, на основании которых депозитарии оказывают услуги по учету иностранных финансовых инструментов, не квалифицированных в качестве ценных бумаг</t>
  </si>
  <si>
    <t>Задолженность клиентов организации по договорам на ведение реестра именных эмиссионных ценных бумаг, реестра владельцев инвестиционных паев, реестра владельцев ипотечных сертификатов участия, задолженность по договорам на оказание услуг по организации, созыву и проведению общих собраний владельцев ценных бумаг, по выполнению функций счетной комиссии, а также задолженность по договорам на оказание содействия в осуществлении прав по ценным бумагам</t>
  </si>
  <si>
    <t>Инвестиционные паи паевых инвестиционных фондов и ценные бумаги иностранных организаций, которые в соответствии с их личным законом относятся к схемам коллективного инвестирования или схемам совместного инвестирования, как с образованием, так и без образования юридического лица</t>
  </si>
  <si>
    <t>Клиринговые сертификаты участия, полученные по сделке РЕПО (за исключением клиринговых сертификатов участия, учитываемых в составе активов)</t>
  </si>
  <si>
    <t>Займы, предоставленные организацией для приобретения ценных бумаг при их размещении, если организация оказывает эмитенту указанных ценных бумаг услуги по их размещению и (или) по организации их размещения</t>
  </si>
  <si>
    <t>Денежные средства, в том числе иностранная валюта организации и ее клиентов, находящиеся на ее расчетных счетах и специальных банковских счетах в кредитных организациях и в иностранных банках</t>
  </si>
  <si>
    <t>Денежные средства организации в валюте Российской Федерации и иностранных валютах во вкладах (депозитах) в кредитных организациях и иностранных банках</t>
  </si>
  <si>
    <t>Денежные средства организации на ее счете в кредитных организациях, остаток по которым определяется в объеме права организации требовать от кредитной организации выплатить денежный эквивалент стоимости драгоценного металла по текущему курсу</t>
  </si>
  <si>
    <t>Прочие обязательства организации, в том числе сумма обязательств, возникшая в результате доверительного управления имуществом организации, согласно отчету доверительного управляющего</t>
  </si>
  <si>
    <t>Сумма поручительств, выданных организациям, за исключением поручительств брокера, обеспечивающих исполнение обязательств по сделкам, совершенным на торгах организатора торговли</t>
  </si>
  <si>
    <t>Номинальная стоимость подлежащих погашению по требованию организации КСУ, если они приняты к расчету собственных средств в составе активов организации</t>
  </si>
  <si>
    <t xml:space="preserve">
</t>
  </si>
  <si>
    <t>РАСЧЕТ СОБСТВЕННЫХ СРЕДСТВ</t>
  </si>
  <si>
    <t xml:space="preserve">
 РАСЧЕТ РАЗМЕРА СОБСТВЕННЫХ СРЕДСТВ</t>
  </si>
  <si>
    <t xml:space="preserve">
</t>
  </si>
  <si>
    <t>Код формы по ОКУД 0420413 
 Месячная</t>
  </si>
  <si>
    <t>Минимальный размер собственных средств, тыс. руб.</t>
  </si>
  <si>
    <t>1</t>
  </si>
  <si>
    <t xml:space="preserve">
 Раздел II. Расчет размера собственных средств профессионального участника рынка ценных бумаг</t>
  </si>
  <si>
    <t>Код строки</t>
  </si>
  <si>
    <t>Недвижимое имущество, транспортные средства и вычислительная техника</t>
  </si>
  <si>
    <t>010</t>
  </si>
  <si>
    <t>020</t>
  </si>
  <si>
    <t>030</t>
  </si>
  <si>
    <t>040</t>
  </si>
  <si>
    <t>050</t>
  </si>
  <si>
    <t>060</t>
  </si>
  <si>
    <t>Программы ЭВМ и затраты на их приобретение</t>
  </si>
  <si>
    <t>070</t>
  </si>
  <si>
    <t>080</t>
  </si>
  <si>
    <t>Дебиторская задолженность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</si>
  <si>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</si>
  <si>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</si>
  <si>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</si>
  <si>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</si>
  <si>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</si>
  <si>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</si>
  <si>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</si>
  <si>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</si>
  <si>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</si>
  <si>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</si>
  <si>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</si>
  <si>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</si>
  <si>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</si>
  <si>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</si>
  <si>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</si>
  <si>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</si>
  <si>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Ценные бумаги и финансовые вложения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</si>
  <si>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</si>
  <si>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</si>
  <si>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</si>
  <si>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</si>
  <si>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</si>
  <si>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</si>
  <si>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</si>
  <si>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</si>
  <si>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</si>
  <si>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</si>
  <si>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</si>
  <si>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Денежные средства</t>
  </si>
  <si>
    <t>360</t>
  </si>
  <si>
    <t>370</t>
  </si>
  <si>
    <t>380</t>
  </si>
  <si>
    <t>390</t>
  </si>
  <si>
    <t>СУММАРНАЯ СТОИМОСТЬ АКТИВОВ (с учетом коэффициентов)</t>
  </si>
  <si>
    <t>400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</si>
  <si>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</si>
  <si>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</si>
  <si>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</si>
  <si>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</si>
  <si>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</si>
  <si>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</si>
  <si>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</si>
  <si>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</si>
  <si>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</si>
  <si>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500</t>
  </si>
  <si>
    <t>СУММАРНАЯ СТОИМОСТЬ ПАССИВОВ</t>
  </si>
  <si>
    <t>РАЗМЕР СОБСТВЕННЫХ СРЕДСТВ</t>
  </si>
  <si>
    <t xml:space="preserve">
 Раздел III. Информация о существенных активах</t>
  </si>
  <si>
    <t>Номер строки</t>
  </si>
  <si>
    <t xml:space="preserve"> </t>
  </si>
  <si>
    <t>Номер строки и тип актива</t>
  </si>
  <si>
    <t>Единоличный исполнительный орган</t>
  </si>
  <si>
    <t>Наименование показателя</t>
  </si>
  <si>
    <t>2</t>
  </si>
  <si>
    <t>Иное недвижимое имущество, принятые организацией к бухгалтерскому учету в качестве основных средств</t>
  </si>
  <si>
    <t>Недвижимое имущество, принятое в качестве доходных вложений в материальные ценности</t>
  </si>
  <si>
    <t>Транспортные средства, принятые организацией в качестве основных средств</t>
  </si>
  <si>
    <t>Вычислительная техника, принятая организацией к бухгалтерскому учету в качестве основных средств</t>
  </si>
  <si>
    <t>Затраты на приобретение программ для ЭВМ и баз данных, в отношении которых организация не обладает исключительными правами</t>
  </si>
  <si>
    <t>Денежные средства организации и её клиентов, находящиеся по договору о брокерском обслуживании у брокера или иностранного лица</t>
  </si>
  <si>
    <t>Займы для совершения маржинальных сделок, предоставленные клиентам организации</t>
  </si>
  <si>
    <t>Денежные средства организации и (или) ее клиентов, являющиеся индивидуальным или коллективным клиринговым обеспечением</t>
  </si>
  <si>
    <t>Задолженность клиентов организации по выплате вознаграждения по договору о брокерском обслуживании</t>
  </si>
  <si>
    <t>Начисленное, но не удержанное вознаграждение по договору доверительного управления</t>
  </si>
  <si>
    <t>Иная задолженность по выплате организации вознаграждений и возмещению расходов по договорам о возмездном оказании услуг</t>
  </si>
  <si>
    <t>Накопленный процентный (купонный) доход по облигациям</t>
  </si>
  <si>
    <t>Сумма требований по сделкам, совершенным за счет клиентов организации</t>
  </si>
  <si>
    <t>Требования по совершенным за счет организации сделкам с ценными бумагами (за исключением договоров РЕПО)</t>
  </si>
  <si>
    <t>Дебиторская задолженность, возникшая по договорам РЕПО, заключенным за счет организации</t>
  </si>
  <si>
    <t>Требования по обязательствам, предметом которых являются денежные средства (в том числе иностранная валюта)</t>
  </si>
  <si>
    <t>Иная дебиторская задолженность</t>
  </si>
  <si>
    <t>Российские и иностранные акции публичных обществ (компаний), а также депозитарные расписки на них</t>
  </si>
  <si>
    <t>Российские и иностранные облигации</t>
  </si>
  <si>
    <t>Ипотечные сертификаты участия</t>
  </si>
  <si>
    <t>Клиринговые сертификаты участия, полученные при первичном выпуске</t>
  </si>
  <si>
    <t>Займы, предоставленные организацией для приобретения ценных бумаг у лица, которому организация оказывает услуги по их продаже</t>
  </si>
  <si>
    <t>Иные займы, предоставленные организацией, если срок их возврата истекает не позднее 90 дней после расчетной даты</t>
  </si>
  <si>
    <t>Требования по обязательствам из договоров РЕПО, принятым организацией в качестве предоставленных займов</t>
  </si>
  <si>
    <t>Маржинальные займы, предоставленные клиентам организации и принятые в качестве финансовых вложений</t>
  </si>
  <si>
    <t>Денежные средства организации, находящиеся в кассе</t>
  </si>
  <si>
    <t>Целевое финансирование</t>
  </si>
  <si>
    <t>Долгосрочные обязательства (в том числе просроченные)</t>
  </si>
  <si>
    <t>Краткосрочные кредиты и займы</t>
  </si>
  <si>
    <t>Кредиторская задолженность (в том числе просроченная)</t>
  </si>
  <si>
    <t>Доходы будущих периодов, за исключением средств, полученных организацией безвозмездно</t>
  </si>
  <si>
    <t>Резервы предстоящих расходов и платежей, а также резервы по сомнительным долгам</t>
  </si>
  <si>
    <t>Сумма отложенных налоговых обязательств за вычетом суммы отложенных налоговых активов</t>
  </si>
  <si>
    <t>Сумма задолженности перед участниками (учредителями) по выплате доходов</t>
  </si>
  <si>
    <t>Наименование строки</t>
  </si>
  <si>
    <t>в том числе по каждому объекту недвижимого имущества</t>
  </si>
  <si>
    <t>Иное недвижимое имущество, принятое в качестве основного средства</t>
  </si>
  <si>
    <t>в том числе по каждому транспортному средству</t>
  </si>
  <si>
    <t>в том числе по каждому объекту незавершенного строительства</t>
  </si>
  <si>
    <t>в том числе по каждому объекту вычислительной техники</t>
  </si>
  <si>
    <t>в том числе по каждой программе ЭВМ и базе данных</t>
  </si>
  <si>
    <t>в том числе по каждой затрате</t>
  </si>
  <si>
    <t>в том числе по каждому брокеру или иностранному лицу</t>
  </si>
  <si>
    <t>в том числе по каждому доверительному управляющему и иностранному лицу</t>
  </si>
  <si>
    <t>в том числе по каждой дебиторской задолженности</t>
  </si>
  <si>
    <t>в том числе по каждому займу</t>
  </si>
  <si>
    <t>Описание актива</t>
  </si>
  <si>
    <t>Значение величины "X", тыс. руб.</t>
  </si>
  <si>
    <t>2000,00</t>
  </si>
  <si>
    <t>(инициалы, фамилия)</t>
  </si>
  <si>
    <t>Код территории по ОКАТО</t>
  </si>
  <si>
    <t>45293590000</t>
  </si>
  <si>
    <t>Стоимость актива, тыс. руб.</t>
  </si>
  <si>
    <t>3</t>
  </si>
  <si>
    <t>Стоимость, тыс. руб.</t>
  </si>
  <si>
    <t>Раскрываемая информация</t>
  </si>
  <si>
    <t>#</t>
  </si>
  <si>
    <t>Идентификационный номер налогоплательщика (ИНН)</t>
  </si>
  <si>
    <t>7713012890</t>
  </si>
  <si>
    <t>Значение норматива достаточности собственных средств</t>
  </si>
  <si>
    <t>Причина невозможности включения в расчет размера собственных средств</t>
  </si>
  <si>
    <t>4</t>
  </si>
  <si>
    <t>Х</t>
  </si>
  <si>
    <t>0,5</t>
  </si>
  <si>
    <t>X</t>
  </si>
  <si>
    <t>0,1</t>
  </si>
  <si>
    <t>Основной государственный регистрационный номер (ОГРН)</t>
  </si>
  <si>
    <t>1027739693431</t>
  </si>
  <si>
    <t>Стоимость с учетом коэффициента, тыс. руб.</t>
  </si>
  <si>
    <t>5</t>
  </si>
  <si>
    <t>15000,00</t>
  </si>
  <si>
    <t>7,5</t>
  </si>
  <si>
    <t>Контролер</t>
  </si>
  <si>
    <t>В.С. Анциферов</t>
  </si>
  <si>
    <t>С.С.Пилюгин</t>
  </si>
  <si>
    <t>по состоянию на 31.08.2017 г.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</si>
</sst>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u/>
      <sz val="8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7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/>
    <xf numFmtId="0" fontId="1" fillId="0" borderId="0" xfId="0" applyNumberFormat="1" applyFont="1"/>
    <xf numFmtId="0" fontId="9" fillId="0" borderId="0" xfId="0" applyFont="1"/>
    <xf numFmtId="49" fontId="4" fillId="0" borderId="1" xfId="0" applyNumberFormat="1" applyFont="1" applyFill="1" applyBorder="1" applyAlignment="1" applyProtection="1">
      <alignment horizontal="left" vertical="top" wrapText="1"/>
    </xf>
    <xf numFmtId="4" fontId="4" fillId="0" borderId="1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left" vertical="top" wrapText="1"/>
    </xf>
    <xf numFmtId="4" fontId="1" fillId="0" borderId="0" xfId="0" applyNumberFormat="1" applyFont="1"/>
    <xf numFmtId="49" fontId="4" fillId="0" borderId="0" xfId="0" applyNumberFormat="1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center" vertical="top" wrapText="1"/>
    </xf>
    <xf numFmtId="49" fontId="3" fillId="0" borderId="0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>
      <alignment horizontal="left" vertical="top" wrapText="1"/>
    </xf>
    <xf numFmtId="4" fontId="4" fillId="0" borderId="1" xfId="0" applyNumberFormat="1" applyFont="1" applyFill="1" applyBorder="1" applyAlignment="1" applyProtection="1">
      <alignment horizontal="left" vertical="top" wrapText="1"/>
    </xf>
    <xf numFmtId="2" fontId="4" fillId="0" borderId="1" xfId="0" applyNumberFormat="1" applyFont="1" applyFill="1" applyBorder="1" applyAlignment="1" applyProtection="1">
      <alignment horizontal="left" vertical="top" wrapText="1"/>
    </xf>
    <xf numFmtId="49" fontId="6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1"/>
  <sheetViews>
    <sheetView showGridLines="0" tabSelected="1" zoomScaleNormal="100" workbookViewId="0">
      <selection activeCell="T86" sqref="T86"/>
    </sheetView>
  </sheetViews>
  <sheetFormatPr defaultRowHeight="12.75"/>
  <cols>
    <col min="1" max="1" width="6.5703125" style="2" customWidth="1"/>
    <col min="2" max="2" width="1.28515625" style="2" customWidth="1"/>
    <col min="3" max="3" width="6.42578125" style="2" customWidth="1"/>
    <col min="4" max="4" width="14.28515625" style="2" customWidth="1"/>
    <col min="5" max="5" width="5.7109375" style="2" customWidth="1"/>
    <col min="6" max="6" width="8.5703125" style="2" customWidth="1"/>
    <col min="7" max="7" width="3.42578125" style="2" customWidth="1"/>
    <col min="8" max="8" width="5.28515625" style="2" customWidth="1"/>
    <col min="9" max="9" width="3" style="2" customWidth="1"/>
    <col min="10" max="10" width="2.7109375" style="2" customWidth="1"/>
    <col min="11" max="11" width="2.140625" style="2" customWidth="1"/>
    <col min="12" max="12" width="10.85546875" style="2" customWidth="1"/>
    <col min="13" max="13" width="1.28515625" style="2" customWidth="1"/>
    <col min="14" max="14" width="1" style="2" customWidth="1"/>
    <col min="15" max="15" width="13.28515625" style="2" customWidth="1"/>
    <col min="16" max="16" width="0.140625" style="2" customWidth="1"/>
    <col min="17" max="17" width="12.7109375" style="2" bestFit="1" customWidth="1"/>
    <col min="18" max="16384" width="9.140625" style="2"/>
  </cols>
  <sheetData>
    <row r="1" spans="1:16" ht="68.650000000000006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23.45" customHeight="1">
      <c r="A2" s="12" t="s">
        <v>20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69.400000000000006" customHeight="1">
      <c r="A3" s="13" t="s">
        <v>19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45.4" customHeight="1">
      <c r="A4" s="9"/>
      <c r="B4" s="9"/>
      <c r="C4" s="9"/>
      <c r="D4" s="7"/>
      <c r="E4" s="9"/>
      <c r="F4" s="9"/>
      <c r="G4" s="10" t="s">
        <v>143</v>
      </c>
      <c r="H4" s="10"/>
      <c r="I4" s="10"/>
      <c r="J4" s="10"/>
      <c r="K4" s="10" t="s">
        <v>150</v>
      </c>
      <c r="L4" s="10"/>
      <c r="M4" s="10"/>
      <c r="N4" s="10" t="s">
        <v>159</v>
      </c>
      <c r="O4" s="10"/>
      <c r="P4" s="1"/>
    </row>
    <row r="5" spans="1:16" ht="17.45" customHeight="1">
      <c r="A5" s="9"/>
      <c r="B5" s="9"/>
      <c r="C5" s="9"/>
      <c r="D5" s="7"/>
      <c r="E5" s="9"/>
      <c r="F5" s="9"/>
      <c r="G5" s="10" t="s">
        <v>144</v>
      </c>
      <c r="H5" s="10"/>
      <c r="I5" s="10"/>
      <c r="J5" s="10"/>
      <c r="K5" s="10" t="s">
        <v>151</v>
      </c>
      <c r="L5" s="10"/>
      <c r="M5" s="10"/>
      <c r="N5" s="10" t="s">
        <v>160</v>
      </c>
      <c r="O5" s="10"/>
      <c r="P5" s="1"/>
    </row>
    <row r="6" spans="1:16" ht="23.45" customHeight="1">
      <c r="A6" s="9" t="s">
        <v>21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12.95" customHeight="1">
      <c r="A7" s="14" t="s">
        <v>22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s="4" customFormat="1" ht="13.7" customHeight="1">
      <c r="A8" s="15" t="s">
        <v>168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12.95" customHeight="1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3.45" customHeight="1">
      <c r="A10" s="9" t="s">
        <v>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ht="12.95" customHeight="1">
      <c r="A11" s="14" t="s">
        <v>22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3.45" customHeight="1">
      <c r="A12" s="9" t="s">
        <v>23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ht="12.2" customHeight="1">
      <c r="A13" s="14" t="s">
        <v>22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33.200000000000003" customHeight="1">
      <c r="A14" s="9" t="s">
        <v>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ht="12.95" customHeight="1">
      <c r="A15" s="14" t="s">
        <v>22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6.45" customHeight="1">
      <c r="A16" s="10" t="s">
        <v>24</v>
      </c>
      <c r="B16" s="10"/>
      <c r="C16" s="10"/>
      <c r="D16" s="10"/>
      <c r="E16" s="10" t="s">
        <v>140</v>
      </c>
      <c r="F16" s="10"/>
      <c r="G16" s="10"/>
      <c r="H16" s="10"/>
      <c r="I16" s="10"/>
      <c r="J16" s="10"/>
      <c r="K16" s="10" t="s">
        <v>152</v>
      </c>
      <c r="L16" s="10"/>
      <c r="M16" s="10"/>
      <c r="N16" s="10"/>
      <c r="O16" s="10"/>
      <c r="P16" s="1"/>
    </row>
    <row r="17" spans="1:16" ht="18.2" customHeight="1">
      <c r="A17" s="10" t="s">
        <v>25</v>
      </c>
      <c r="B17" s="10"/>
      <c r="C17" s="10"/>
      <c r="D17" s="10"/>
      <c r="E17" s="10" t="s">
        <v>92</v>
      </c>
      <c r="F17" s="10"/>
      <c r="G17" s="10"/>
      <c r="H17" s="10"/>
      <c r="I17" s="10"/>
      <c r="J17" s="10"/>
      <c r="K17" s="10" t="s">
        <v>146</v>
      </c>
      <c r="L17" s="10"/>
      <c r="M17" s="10"/>
      <c r="N17" s="10"/>
      <c r="O17" s="10"/>
      <c r="P17" s="1"/>
    </row>
    <row r="18" spans="1:16" ht="17.45" customHeight="1">
      <c r="A18" s="10" t="s">
        <v>163</v>
      </c>
      <c r="B18" s="10"/>
      <c r="C18" s="10"/>
      <c r="D18" s="10"/>
      <c r="E18" s="10" t="s">
        <v>141</v>
      </c>
      <c r="F18" s="10"/>
      <c r="G18" s="10"/>
      <c r="H18" s="10"/>
      <c r="I18" s="10"/>
      <c r="J18" s="10"/>
      <c r="K18" s="10" t="s">
        <v>164</v>
      </c>
      <c r="L18" s="10"/>
      <c r="M18" s="10"/>
      <c r="N18" s="10"/>
      <c r="O18" s="10"/>
      <c r="P18" s="1"/>
    </row>
    <row r="19" spans="1:16" ht="23.45" customHeight="1">
      <c r="A19" s="9" t="s">
        <v>26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12.2" customHeight="1">
      <c r="A20" s="14" t="s">
        <v>22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46.15" customHeight="1">
      <c r="A21" s="5" t="s">
        <v>27</v>
      </c>
      <c r="B21" s="10" t="s">
        <v>91</v>
      </c>
      <c r="C21" s="10"/>
      <c r="D21" s="10"/>
      <c r="E21" s="10"/>
      <c r="F21" s="10"/>
      <c r="G21" s="10"/>
      <c r="H21" s="10" t="s">
        <v>147</v>
      </c>
      <c r="I21" s="10"/>
      <c r="J21" s="10"/>
      <c r="K21" s="10"/>
      <c r="L21" s="10" t="s">
        <v>88</v>
      </c>
      <c r="M21" s="10"/>
      <c r="N21" s="10"/>
      <c r="O21" s="5" t="s">
        <v>161</v>
      </c>
      <c r="P21" s="1"/>
    </row>
    <row r="22" spans="1:16" ht="17.45" customHeight="1">
      <c r="A22" s="5" t="s">
        <v>25</v>
      </c>
      <c r="B22" s="10" t="s">
        <v>92</v>
      </c>
      <c r="C22" s="10"/>
      <c r="D22" s="10"/>
      <c r="E22" s="10"/>
      <c r="F22" s="10"/>
      <c r="G22" s="10"/>
      <c r="H22" s="10" t="s">
        <v>146</v>
      </c>
      <c r="I22" s="10"/>
      <c r="J22" s="10"/>
      <c r="K22" s="10"/>
      <c r="L22" s="10" t="s">
        <v>154</v>
      </c>
      <c r="M22" s="10"/>
      <c r="N22" s="10"/>
      <c r="O22" s="5" t="s">
        <v>162</v>
      </c>
      <c r="P22" s="1"/>
    </row>
    <row r="23" spans="1:16" ht="17.45" customHeight="1">
      <c r="A23" s="10" t="s">
        <v>28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"/>
    </row>
    <row r="24" spans="1:16" ht="58.5" customHeight="1">
      <c r="A24" s="5" t="s">
        <v>29</v>
      </c>
      <c r="B24" s="10" t="s">
        <v>3</v>
      </c>
      <c r="C24" s="10"/>
      <c r="D24" s="10"/>
      <c r="E24" s="10"/>
      <c r="F24" s="10"/>
      <c r="G24" s="10"/>
      <c r="H24" s="16">
        <v>0</v>
      </c>
      <c r="I24" s="16"/>
      <c r="J24" s="16"/>
      <c r="K24" s="16"/>
      <c r="L24" s="10" t="s">
        <v>155</v>
      </c>
      <c r="M24" s="10"/>
      <c r="N24" s="10"/>
      <c r="O24" s="6">
        <v>0</v>
      </c>
      <c r="P24" s="1"/>
    </row>
    <row r="25" spans="1:16" ht="27.2" customHeight="1">
      <c r="A25" s="5" t="s">
        <v>30</v>
      </c>
      <c r="B25" s="10" t="s">
        <v>93</v>
      </c>
      <c r="C25" s="10"/>
      <c r="D25" s="10"/>
      <c r="E25" s="10"/>
      <c r="F25" s="10"/>
      <c r="G25" s="10"/>
      <c r="H25" s="16">
        <v>0</v>
      </c>
      <c r="I25" s="16"/>
      <c r="J25" s="16"/>
      <c r="K25" s="16"/>
      <c r="L25" s="10" t="s">
        <v>155</v>
      </c>
      <c r="M25" s="10"/>
      <c r="N25" s="10"/>
      <c r="O25" s="6">
        <v>0</v>
      </c>
      <c r="P25" s="1"/>
    </row>
    <row r="26" spans="1:16" ht="27.2" customHeight="1">
      <c r="A26" s="5" t="s">
        <v>31</v>
      </c>
      <c r="B26" s="10" t="s">
        <v>94</v>
      </c>
      <c r="C26" s="10"/>
      <c r="D26" s="10"/>
      <c r="E26" s="10"/>
      <c r="F26" s="10"/>
      <c r="G26" s="10"/>
      <c r="H26" s="16">
        <v>0</v>
      </c>
      <c r="I26" s="16"/>
      <c r="J26" s="16"/>
      <c r="K26" s="16"/>
      <c r="L26" s="10" t="s">
        <v>156</v>
      </c>
      <c r="M26" s="10"/>
      <c r="N26" s="10"/>
      <c r="O26" s="6">
        <v>0</v>
      </c>
      <c r="P26" s="1"/>
    </row>
    <row r="27" spans="1:16" ht="26.45" customHeight="1">
      <c r="A27" s="5" t="s">
        <v>32</v>
      </c>
      <c r="B27" s="10" t="s">
        <v>95</v>
      </c>
      <c r="C27" s="10"/>
      <c r="D27" s="10"/>
      <c r="E27" s="10"/>
      <c r="F27" s="10"/>
      <c r="G27" s="10"/>
      <c r="H27" s="16">
        <v>0</v>
      </c>
      <c r="I27" s="16"/>
      <c r="J27" s="16"/>
      <c r="K27" s="16"/>
      <c r="L27" s="10" t="s">
        <v>155</v>
      </c>
      <c r="M27" s="10"/>
      <c r="N27" s="10"/>
      <c r="O27" s="6">
        <v>0</v>
      </c>
      <c r="P27" s="1"/>
    </row>
    <row r="28" spans="1:16" ht="36.950000000000003" customHeight="1">
      <c r="A28" s="5" t="s">
        <v>33</v>
      </c>
      <c r="B28" s="10" t="s">
        <v>4</v>
      </c>
      <c r="C28" s="10"/>
      <c r="D28" s="10"/>
      <c r="E28" s="10"/>
      <c r="F28" s="10"/>
      <c r="G28" s="10"/>
      <c r="H28" s="16">
        <v>0</v>
      </c>
      <c r="I28" s="16"/>
      <c r="J28" s="16"/>
      <c r="K28" s="16"/>
      <c r="L28" s="10" t="s">
        <v>156</v>
      </c>
      <c r="M28" s="10"/>
      <c r="N28" s="10"/>
      <c r="O28" s="6">
        <v>0</v>
      </c>
      <c r="P28" s="1"/>
    </row>
    <row r="29" spans="1:16" ht="26.45" customHeight="1">
      <c r="A29" s="5" t="s">
        <v>34</v>
      </c>
      <c r="B29" s="10" t="s">
        <v>96</v>
      </c>
      <c r="C29" s="10"/>
      <c r="D29" s="10"/>
      <c r="E29" s="10"/>
      <c r="F29" s="10"/>
      <c r="G29" s="10"/>
      <c r="H29" s="16">
        <v>0</v>
      </c>
      <c r="I29" s="16"/>
      <c r="J29" s="16"/>
      <c r="K29" s="16"/>
      <c r="L29" s="10" t="s">
        <v>155</v>
      </c>
      <c r="M29" s="10"/>
      <c r="N29" s="10"/>
      <c r="O29" s="6">
        <v>0</v>
      </c>
      <c r="P29" s="1"/>
    </row>
    <row r="30" spans="1:16" ht="18.2" customHeight="1">
      <c r="A30" s="10" t="s">
        <v>35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"/>
    </row>
    <row r="31" spans="1:16" ht="45.4" customHeight="1">
      <c r="A31" s="5" t="s">
        <v>36</v>
      </c>
      <c r="B31" s="10" t="s">
        <v>5</v>
      </c>
      <c r="C31" s="10"/>
      <c r="D31" s="10"/>
      <c r="E31" s="10"/>
      <c r="F31" s="10"/>
      <c r="G31" s="10"/>
      <c r="H31" s="16">
        <v>0</v>
      </c>
      <c r="I31" s="16"/>
      <c r="J31" s="16"/>
      <c r="K31" s="16"/>
      <c r="L31" s="10" t="s">
        <v>155</v>
      </c>
      <c r="M31" s="10"/>
      <c r="N31" s="10"/>
      <c r="O31" s="6">
        <v>0</v>
      </c>
      <c r="P31" s="1"/>
    </row>
    <row r="32" spans="1:16" ht="36.200000000000003" customHeight="1">
      <c r="A32" s="5" t="s">
        <v>37</v>
      </c>
      <c r="B32" s="10" t="s">
        <v>97</v>
      </c>
      <c r="C32" s="10"/>
      <c r="D32" s="10"/>
      <c r="E32" s="10"/>
      <c r="F32" s="10"/>
      <c r="G32" s="10"/>
      <c r="H32" s="16">
        <v>0</v>
      </c>
      <c r="I32" s="16"/>
      <c r="J32" s="16"/>
      <c r="K32" s="16"/>
      <c r="L32" s="10" t="s">
        <v>155</v>
      </c>
      <c r="M32" s="10"/>
      <c r="N32" s="10"/>
      <c r="O32" s="6">
        <v>0</v>
      </c>
      <c r="P32" s="1"/>
    </row>
    <row r="33" spans="1:16" ht="17.45" customHeight="1">
      <c r="A33" s="10" t="s">
        <v>38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"/>
    </row>
    <row r="34" spans="1:16" ht="36.200000000000003" customHeight="1">
      <c r="A34" s="5" t="s">
        <v>39</v>
      </c>
      <c r="B34" s="10" t="s">
        <v>98</v>
      </c>
      <c r="C34" s="10"/>
      <c r="D34" s="10"/>
      <c r="E34" s="10"/>
      <c r="F34" s="10"/>
      <c r="G34" s="10"/>
      <c r="H34" s="16">
        <f>45.07+39.02</f>
        <v>84.09</v>
      </c>
      <c r="I34" s="16"/>
      <c r="J34" s="16"/>
      <c r="K34" s="16"/>
      <c r="L34" s="10" t="s">
        <v>157</v>
      </c>
      <c r="M34" s="10"/>
      <c r="N34" s="10"/>
      <c r="O34" s="6">
        <f>H34</f>
        <v>84.09</v>
      </c>
      <c r="P34" s="1"/>
    </row>
    <row r="35" spans="1:16" ht="27.2" customHeight="1">
      <c r="A35" s="5" t="s">
        <v>40</v>
      </c>
      <c r="B35" s="10" t="s">
        <v>99</v>
      </c>
      <c r="C35" s="10"/>
      <c r="D35" s="10"/>
      <c r="E35" s="10"/>
      <c r="F35" s="10"/>
      <c r="G35" s="10"/>
      <c r="H35" s="16">
        <v>0</v>
      </c>
      <c r="I35" s="16"/>
      <c r="J35" s="16"/>
      <c r="K35" s="16"/>
      <c r="L35" s="10" t="s">
        <v>157</v>
      </c>
      <c r="M35" s="10"/>
      <c r="N35" s="10"/>
      <c r="O35" s="6">
        <f>H35</f>
        <v>0</v>
      </c>
      <c r="P35" s="1"/>
    </row>
    <row r="36" spans="1:16" ht="36.200000000000003" customHeight="1">
      <c r="A36" s="5" t="s">
        <v>41</v>
      </c>
      <c r="B36" s="10" t="s">
        <v>100</v>
      </c>
      <c r="C36" s="10"/>
      <c r="D36" s="10"/>
      <c r="E36" s="10"/>
      <c r="F36" s="10"/>
      <c r="G36" s="10"/>
      <c r="H36" s="16">
        <v>234.79</v>
      </c>
      <c r="I36" s="16"/>
      <c r="J36" s="16"/>
      <c r="K36" s="16"/>
      <c r="L36" s="10" t="s">
        <v>157</v>
      </c>
      <c r="M36" s="10"/>
      <c r="N36" s="10"/>
      <c r="O36" s="6">
        <f>H36</f>
        <v>234.79</v>
      </c>
      <c r="P36" s="1"/>
    </row>
    <row r="37" spans="1:16" ht="45.75" customHeight="1">
      <c r="A37" s="5" t="s">
        <v>42</v>
      </c>
      <c r="B37" s="10" t="s">
        <v>6</v>
      </c>
      <c r="C37" s="10"/>
      <c r="D37" s="10"/>
      <c r="E37" s="10"/>
      <c r="F37" s="10"/>
      <c r="G37" s="10"/>
      <c r="H37" s="16">
        <v>0</v>
      </c>
      <c r="I37" s="16"/>
      <c r="J37" s="16"/>
      <c r="K37" s="16"/>
      <c r="L37" s="10" t="s">
        <v>157</v>
      </c>
      <c r="M37" s="10"/>
      <c r="N37" s="10"/>
      <c r="O37" s="6">
        <f t="shared" ref="O37:O48" si="0">H37</f>
        <v>0</v>
      </c>
      <c r="P37" s="1"/>
    </row>
    <row r="38" spans="1:16" ht="36.950000000000003" customHeight="1">
      <c r="A38" s="5" t="s">
        <v>43</v>
      </c>
      <c r="B38" s="10" t="s">
        <v>7</v>
      </c>
      <c r="C38" s="10"/>
      <c r="D38" s="10"/>
      <c r="E38" s="10"/>
      <c r="F38" s="10"/>
      <c r="G38" s="10"/>
      <c r="H38" s="16">
        <v>0</v>
      </c>
      <c r="I38" s="16"/>
      <c r="J38" s="16"/>
      <c r="K38" s="16"/>
      <c r="L38" s="10" t="s">
        <v>157</v>
      </c>
      <c r="M38" s="10"/>
      <c r="N38" s="10"/>
      <c r="O38" s="6">
        <f t="shared" si="0"/>
        <v>0</v>
      </c>
      <c r="P38" s="1"/>
    </row>
    <row r="39" spans="1:16" ht="80.25" customHeight="1">
      <c r="A39" s="5" t="s">
        <v>44</v>
      </c>
      <c r="B39" s="17" t="s">
        <v>8</v>
      </c>
      <c r="C39" s="17"/>
      <c r="D39" s="17"/>
      <c r="E39" s="17"/>
      <c r="F39" s="17"/>
      <c r="G39" s="17"/>
      <c r="H39" s="16">
        <v>56.6</v>
      </c>
      <c r="I39" s="16"/>
      <c r="J39" s="16"/>
      <c r="K39" s="16"/>
      <c r="L39" s="10" t="s">
        <v>157</v>
      </c>
      <c r="M39" s="10"/>
      <c r="N39" s="10"/>
      <c r="O39" s="6">
        <f t="shared" si="0"/>
        <v>56.6</v>
      </c>
      <c r="P39" s="1"/>
    </row>
    <row r="40" spans="1:16" ht="112.5" customHeight="1">
      <c r="A40" s="5" t="s">
        <v>45</v>
      </c>
      <c r="B40" s="17" t="s">
        <v>9</v>
      </c>
      <c r="C40" s="17"/>
      <c r="D40" s="17"/>
      <c r="E40" s="17"/>
      <c r="F40" s="17"/>
      <c r="G40" s="17"/>
      <c r="H40" s="16">
        <v>0</v>
      </c>
      <c r="I40" s="16"/>
      <c r="J40" s="16"/>
      <c r="K40" s="16"/>
      <c r="L40" s="10" t="s">
        <v>157</v>
      </c>
      <c r="M40" s="10"/>
      <c r="N40" s="10"/>
      <c r="O40" s="6">
        <f t="shared" si="0"/>
        <v>0</v>
      </c>
      <c r="P40" s="1"/>
    </row>
    <row r="41" spans="1:16" ht="34.5" customHeight="1">
      <c r="A41" s="5" t="s">
        <v>46</v>
      </c>
      <c r="B41" s="10" t="s">
        <v>101</v>
      </c>
      <c r="C41" s="10"/>
      <c r="D41" s="10"/>
      <c r="E41" s="10"/>
      <c r="F41" s="10"/>
      <c r="G41" s="10"/>
      <c r="H41" s="16">
        <v>175.48</v>
      </c>
      <c r="I41" s="16"/>
      <c r="J41" s="16"/>
      <c r="K41" s="16"/>
      <c r="L41" s="10" t="s">
        <v>157</v>
      </c>
      <c r="M41" s="10"/>
      <c r="N41" s="10"/>
      <c r="O41" s="6">
        <f t="shared" si="0"/>
        <v>175.48</v>
      </c>
      <c r="P41" s="1"/>
    </row>
    <row r="42" spans="1:16" ht="26.45" customHeight="1">
      <c r="A42" s="5" t="s">
        <v>47</v>
      </c>
      <c r="B42" s="10" t="s">
        <v>102</v>
      </c>
      <c r="C42" s="10"/>
      <c r="D42" s="10"/>
      <c r="E42" s="10"/>
      <c r="F42" s="10"/>
      <c r="G42" s="10"/>
      <c r="H42" s="16">
        <v>0</v>
      </c>
      <c r="I42" s="16"/>
      <c r="J42" s="16"/>
      <c r="K42" s="16"/>
      <c r="L42" s="10" t="s">
        <v>157</v>
      </c>
      <c r="M42" s="10"/>
      <c r="N42" s="10"/>
      <c r="O42" s="6">
        <f t="shared" si="0"/>
        <v>0</v>
      </c>
      <c r="P42" s="1"/>
    </row>
    <row r="43" spans="1:16" ht="36.950000000000003" customHeight="1">
      <c r="A43" s="5" t="s">
        <v>48</v>
      </c>
      <c r="B43" s="10" t="s">
        <v>103</v>
      </c>
      <c r="C43" s="10"/>
      <c r="D43" s="10"/>
      <c r="E43" s="10"/>
      <c r="F43" s="10"/>
      <c r="G43" s="10"/>
      <c r="H43" s="16">
        <v>0</v>
      </c>
      <c r="I43" s="16"/>
      <c r="J43" s="16"/>
      <c r="K43" s="16"/>
      <c r="L43" s="10" t="s">
        <v>157</v>
      </c>
      <c r="M43" s="10"/>
      <c r="N43" s="10"/>
      <c r="O43" s="6">
        <f t="shared" si="0"/>
        <v>0</v>
      </c>
      <c r="P43" s="1"/>
    </row>
    <row r="44" spans="1:16" ht="26.45" customHeight="1">
      <c r="A44" s="5" t="s">
        <v>49</v>
      </c>
      <c r="B44" s="10" t="s">
        <v>104</v>
      </c>
      <c r="C44" s="10"/>
      <c r="D44" s="10"/>
      <c r="E44" s="10"/>
      <c r="F44" s="10"/>
      <c r="G44" s="10"/>
      <c r="H44" s="16">
        <v>0</v>
      </c>
      <c r="I44" s="16"/>
      <c r="J44" s="16"/>
      <c r="K44" s="16"/>
      <c r="L44" s="10" t="s">
        <v>157</v>
      </c>
      <c r="M44" s="10"/>
      <c r="N44" s="10"/>
      <c r="O44" s="6">
        <f t="shared" si="0"/>
        <v>0</v>
      </c>
      <c r="P44" s="1"/>
    </row>
    <row r="45" spans="1:16" ht="27.2" customHeight="1">
      <c r="A45" s="5" t="s">
        <v>50</v>
      </c>
      <c r="B45" s="10" t="s">
        <v>105</v>
      </c>
      <c r="C45" s="10"/>
      <c r="D45" s="10"/>
      <c r="E45" s="10"/>
      <c r="F45" s="10"/>
      <c r="G45" s="10"/>
      <c r="H45" s="16">
        <v>0</v>
      </c>
      <c r="I45" s="16"/>
      <c r="J45" s="16"/>
      <c r="K45" s="16"/>
      <c r="L45" s="10" t="s">
        <v>157</v>
      </c>
      <c r="M45" s="10"/>
      <c r="N45" s="10"/>
      <c r="O45" s="6">
        <f t="shared" si="0"/>
        <v>0</v>
      </c>
      <c r="P45" s="1"/>
    </row>
    <row r="46" spans="1:16" ht="36.200000000000003" customHeight="1">
      <c r="A46" s="5" t="s">
        <v>51</v>
      </c>
      <c r="B46" s="10" t="s">
        <v>106</v>
      </c>
      <c r="C46" s="10"/>
      <c r="D46" s="10"/>
      <c r="E46" s="10"/>
      <c r="F46" s="10"/>
      <c r="G46" s="10"/>
      <c r="H46" s="16">
        <v>0</v>
      </c>
      <c r="I46" s="16"/>
      <c r="J46" s="16"/>
      <c r="K46" s="16"/>
      <c r="L46" s="10" t="s">
        <v>157</v>
      </c>
      <c r="M46" s="10"/>
      <c r="N46" s="10"/>
      <c r="O46" s="6">
        <f t="shared" si="0"/>
        <v>0</v>
      </c>
      <c r="P46" s="1"/>
    </row>
    <row r="47" spans="1:16" ht="27.2" customHeight="1">
      <c r="A47" s="5" t="s">
        <v>52</v>
      </c>
      <c r="B47" s="10" t="s">
        <v>107</v>
      </c>
      <c r="C47" s="10"/>
      <c r="D47" s="10"/>
      <c r="E47" s="10"/>
      <c r="F47" s="10"/>
      <c r="G47" s="10"/>
      <c r="H47" s="16">
        <v>0</v>
      </c>
      <c r="I47" s="16"/>
      <c r="J47" s="16"/>
      <c r="K47" s="16"/>
      <c r="L47" s="10" t="s">
        <v>157</v>
      </c>
      <c r="M47" s="10"/>
      <c r="N47" s="10"/>
      <c r="O47" s="6">
        <f t="shared" si="0"/>
        <v>0</v>
      </c>
      <c r="P47" s="1"/>
    </row>
    <row r="48" spans="1:16" ht="36.200000000000003" customHeight="1">
      <c r="A48" s="5" t="s">
        <v>53</v>
      </c>
      <c r="B48" s="10" t="s">
        <v>108</v>
      </c>
      <c r="C48" s="10"/>
      <c r="D48" s="10"/>
      <c r="E48" s="10"/>
      <c r="F48" s="10"/>
      <c r="G48" s="10"/>
      <c r="H48" s="16">
        <v>0</v>
      </c>
      <c r="I48" s="16"/>
      <c r="J48" s="16"/>
      <c r="K48" s="16"/>
      <c r="L48" s="10" t="s">
        <v>157</v>
      </c>
      <c r="M48" s="10"/>
      <c r="N48" s="10"/>
      <c r="O48" s="6">
        <f t="shared" si="0"/>
        <v>0</v>
      </c>
      <c r="P48" s="1"/>
    </row>
    <row r="49" spans="1:18" ht="18.2" customHeight="1">
      <c r="A49" s="5" t="s">
        <v>54</v>
      </c>
      <c r="B49" s="10" t="s">
        <v>109</v>
      </c>
      <c r="C49" s="10"/>
      <c r="D49" s="10"/>
      <c r="E49" s="10"/>
      <c r="F49" s="10"/>
      <c r="G49" s="10"/>
      <c r="H49" s="16">
        <v>0</v>
      </c>
      <c r="I49" s="16"/>
      <c r="J49" s="16"/>
      <c r="K49" s="16"/>
      <c r="L49" s="10" t="s">
        <v>158</v>
      </c>
      <c r="M49" s="10"/>
      <c r="N49" s="10"/>
      <c r="O49" s="6">
        <f>H49*L49</f>
        <v>0</v>
      </c>
      <c r="P49" s="1"/>
    </row>
    <row r="50" spans="1:18" ht="17.45" customHeight="1">
      <c r="A50" s="10" t="s">
        <v>55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"/>
    </row>
    <row r="51" spans="1:18" ht="27.2" customHeight="1">
      <c r="A51" s="5" t="s">
        <v>56</v>
      </c>
      <c r="B51" s="10" t="s">
        <v>110</v>
      </c>
      <c r="C51" s="10"/>
      <c r="D51" s="10"/>
      <c r="E51" s="10"/>
      <c r="F51" s="10"/>
      <c r="G51" s="10"/>
      <c r="H51" s="16">
        <v>15596</v>
      </c>
      <c r="I51" s="16"/>
      <c r="J51" s="16"/>
      <c r="K51" s="16"/>
      <c r="L51" s="10" t="s">
        <v>157</v>
      </c>
      <c r="M51" s="10"/>
      <c r="N51" s="10"/>
      <c r="O51" s="6">
        <f t="shared" ref="O51:O78" si="1">H51</f>
        <v>15596</v>
      </c>
      <c r="P51" s="1"/>
      <c r="Q51" s="8"/>
    </row>
    <row r="52" spans="1:18" ht="17.45" customHeight="1">
      <c r="A52" s="5" t="s">
        <v>57</v>
      </c>
      <c r="B52" s="10" t="s">
        <v>111</v>
      </c>
      <c r="C52" s="10"/>
      <c r="D52" s="10"/>
      <c r="E52" s="10"/>
      <c r="F52" s="10"/>
      <c r="G52" s="10"/>
      <c r="H52" s="16">
        <v>0</v>
      </c>
      <c r="I52" s="16"/>
      <c r="J52" s="16"/>
      <c r="K52" s="16"/>
      <c r="L52" s="10" t="s">
        <v>157</v>
      </c>
      <c r="M52" s="10"/>
      <c r="N52" s="10"/>
      <c r="O52" s="6">
        <f t="shared" si="1"/>
        <v>0</v>
      </c>
      <c r="P52" s="1"/>
    </row>
    <row r="53" spans="1:18" ht="68.25" customHeight="1">
      <c r="A53" s="5" t="s">
        <v>58</v>
      </c>
      <c r="B53" s="17" t="s">
        <v>10</v>
      </c>
      <c r="C53" s="17"/>
      <c r="D53" s="17"/>
      <c r="E53" s="17"/>
      <c r="F53" s="17"/>
      <c r="G53" s="17"/>
      <c r="H53" s="16">
        <v>0</v>
      </c>
      <c r="I53" s="16"/>
      <c r="J53" s="16"/>
      <c r="K53" s="16"/>
      <c r="L53" s="10" t="s">
        <v>157</v>
      </c>
      <c r="M53" s="10"/>
      <c r="N53" s="10"/>
      <c r="O53" s="6">
        <f t="shared" si="1"/>
        <v>0</v>
      </c>
      <c r="P53" s="1"/>
      <c r="R53" s="3"/>
    </row>
    <row r="54" spans="1:18" ht="17.45" customHeight="1">
      <c r="A54" s="5" t="s">
        <v>59</v>
      </c>
      <c r="B54" s="10" t="s">
        <v>112</v>
      </c>
      <c r="C54" s="10"/>
      <c r="D54" s="10"/>
      <c r="E54" s="10"/>
      <c r="F54" s="10"/>
      <c r="G54" s="10"/>
      <c r="H54" s="16">
        <v>0</v>
      </c>
      <c r="I54" s="16"/>
      <c r="J54" s="16"/>
      <c r="K54" s="16"/>
      <c r="L54" s="10" t="s">
        <v>157</v>
      </c>
      <c r="M54" s="10"/>
      <c r="N54" s="10"/>
      <c r="O54" s="6">
        <f t="shared" si="1"/>
        <v>0</v>
      </c>
      <c r="P54" s="1"/>
    </row>
    <row r="55" spans="1:18" ht="36.200000000000003" customHeight="1">
      <c r="A55" s="5" t="s">
        <v>60</v>
      </c>
      <c r="B55" s="10" t="s">
        <v>11</v>
      </c>
      <c r="C55" s="10"/>
      <c r="D55" s="10"/>
      <c r="E55" s="10"/>
      <c r="F55" s="10"/>
      <c r="G55" s="10"/>
      <c r="H55" s="16">
        <v>0</v>
      </c>
      <c r="I55" s="16"/>
      <c r="J55" s="16"/>
      <c r="K55" s="16"/>
      <c r="L55" s="10" t="s">
        <v>157</v>
      </c>
      <c r="M55" s="10"/>
      <c r="N55" s="10"/>
      <c r="O55" s="6">
        <f t="shared" si="1"/>
        <v>0</v>
      </c>
      <c r="P55" s="1"/>
      <c r="R55" s="3"/>
    </row>
    <row r="56" spans="1:18" ht="27.2" customHeight="1">
      <c r="A56" s="5" t="s">
        <v>61</v>
      </c>
      <c r="B56" s="10" t="s">
        <v>113</v>
      </c>
      <c r="C56" s="10"/>
      <c r="D56" s="10"/>
      <c r="E56" s="10"/>
      <c r="F56" s="10"/>
      <c r="G56" s="10"/>
      <c r="H56" s="16">
        <v>0</v>
      </c>
      <c r="I56" s="16"/>
      <c r="J56" s="16"/>
      <c r="K56" s="16"/>
      <c r="L56" s="10" t="s">
        <v>157</v>
      </c>
      <c r="M56" s="10"/>
      <c r="N56" s="10"/>
      <c r="O56" s="6">
        <f t="shared" si="1"/>
        <v>0</v>
      </c>
      <c r="P56" s="1"/>
    </row>
    <row r="57" spans="1:18" ht="57.75" customHeight="1">
      <c r="A57" s="5" t="s">
        <v>62</v>
      </c>
      <c r="B57" s="10" t="s">
        <v>12</v>
      </c>
      <c r="C57" s="10"/>
      <c r="D57" s="10"/>
      <c r="E57" s="10"/>
      <c r="F57" s="10"/>
      <c r="G57" s="10"/>
      <c r="H57" s="16">
        <v>0</v>
      </c>
      <c r="I57" s="16"/>
      <c r="J57" s="16"/>
      <c r="K57" s="16"/>
      <c r="L57" s="10" t="s">
        <v>157</v>
      </c>
      <c r="M57" s="10"/>
      <c r="N57" s="10"/>
      <c r="O57" s="6">
        <f t="shared" si="1"/>
        <v>0</v>
      </c>
      <c r="P57" s="1"/>
    </row>
    <row r="58" spans="1:18" ht="36.200000000000003" customHeight="1">
      <c r="A58" s="5" t="s">
        <v>63</v>
      </c>
      <c r="B58" s="10" t="s">
        <v>114</v>
      </c>
      <c r="C58" s="10"/>
      <c r="D58" s="10"/>
      <c r="E58" s="10"/>
      <c r="F58" s="10"/>
      <c r="G58" s="10"/>
      <c r="H58" s="16">
        <v>0</v>
      </c>
      <c r="I58" s="16"/>
      <c r="J58" s="16"/>
      <c r="K58" s="16"/>
      <c r="L58" s="10" t="s">
        <v>157</v>
      </c>
      <c r="M58" s="10"/>
      <c r="N58" s="10"/>
      <c r="O58" s="6">
        <f t="shared" si="1"/>
        <v>0</v>
      </c>
      <c r="P58" s="1"/>
    </row>
    <row r="59" spans="1:18" ht="36.200000000000003" customHeight="1">
      <c r="A59" s="5" t="s">
        <v>64</v>
      </c>
      <c r="B59" s="10" t="s">
        <v>115</v>
      </c>
      <c r="C59" s="10"/>
      <c r="D59" s="10"/>
      <c r="E59" s="10"/>
      <c r="F59" s="10"/>
      <c r="G59" s="10"/>
      <c r="H59" s="16">
        <v>0</v>
      </c>
      <c r="I59" s="16"/>
      <c r="J59" s="16"/>
      <c r="K59" s="16"/>
      <c r="L59" s="10" t="s">
        <v>158</v>
      </c>
      <c r="M59" s="10"/>
      <c r="N59" s="10"/>
      <c r="O59" s="6">
        <f>H59*L59</f>
        <v>0</v>
      </c>
      <c r="P59" s="1"/>
    </row>
    <row r="60" spans="1:18" ht="36.950000000000003" customHeight="1">
      <c r="A60" s="5" t="s">
        <v>65</v>
      </c>
      <c r="B60" s="10" t="s">
        <v>116</v>
      </c>
      <c r="C60" s="10"/>
      <c r="D60" s="10"/>
      <c r="E60" s="10"/>
      <c r="F60" s="10"/>
      <c r="G60" s="10"/>
      <c r="H60" s="16">
        <v>0</v>
      </c>
      <c r="I60" s="16"/>
      <c r="J60" s="16"/>
      <c r="K60" s="16"/>
      <c r="L60" s="10" t="s">
        <v>157</v>
      </c>
      <c r="M60" s="10"/>
      <c r="N60" s="10"/>
      <c r="O60" s="6">
        <f t="shared" si="1"/>
        <v>0</v>
      </c>
      <c r="P60" s="1"/>
    </row>
    <row r="61" spans="1:18" ht="36.200000000000003" customHeight="1">
      <c r="A61" s="5" t="s">
        <v>66</v>
      </c>
      <c r="B61" s="10" t="s">
        <v>117</v>
      </c>
      <c r="C61" s="10"/>
      <c r="D61" s="10"/>
      <c r="E61" s="10"/>
      <c r="F61" s="10"/>
      <c r="G61" s="10"/>
      <c r="H61" s="16">
        <v>0</v>
      </c>
      <c r="I61" s="16"/>
      <c r="J61" s="16"/>
      <c r="K61" s="16"/>
      <c r="L61" s="10" t="s">
        <v>157</v>
      </c>
      <c r="M61" s="10"/>
      <c r="N61" s="10"/>
      <c r="O61" s="6">
        <f t="shared" si="1"/>
        <v>0</v>
      </c>
      <c r="P61" s="1"/>
    </row>
    <row r="62" spans="1:18" ht="17.45" customHeight="1">
      <c r="A62" s="10" t="s">
        <v>67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"/>
    </row>
    <row r="63" spans="1:18" ht="45" customHeight="1">
      <c r="A63" s="5" t="s">
        <v>68</v>
      </c>
      <c r="B63" s="10" t="s">
        <v>13</v>
      </c>
      <c r="C63" s="10"/>
      <c r="D63" s="10"/>
      <c r="E63" s="10"/>
      <c r="F63" s="10"/>
      <c r="G63" s="10"/>
      <c r="H63" s="16">
        <f>4087.12+6.28</f>
        <v>4093.4</v>
      </c>
      <c r="I63" s="16"/>
      <c r="J63" s="16"/>
      <c r="K63" s="16"/>
      <c r="L63" s="10" t="s">
        <v>157</v>
      </c>
      <c r="M63" s="10"/>
      <c r="N63" s="10"/>
      <c r="O63" s="6">
        <f t="shared" si="1"/>
        <v>4093.4</v>
      </c>
      <c r="P63" s="1"/>
    </row>
    <row r="64" spans="1:18" ht="17.45" customHeight="1">
      <c r="A64" s="5" t="s">
        <v>69</v>
      </c>
      <c r="B64" s="10" t="s">
        <v>118</v>
      </c>
      <c r="C64" s="10"/>
      <c r="D64" s="10"/>
      <c r="E64" s="10"/>
      <c r="F64" s="10"/>
      <c r="G64" s="10"/>
      <c r="H64" s="16">
        <v>4.22</v>
      </c>
      <c r="I64" s="16"/>
      <c r="J64" s="16"/>
      <c r="K64" s="16"/>
      <c r="L64" s="10" t="s">
        <v>157</v>
      </c>
      <c r="M64" s="10"/>
      <c r="N64" s="10"/>
      <c r="O64" s="6">
        <f t="shared" si="1"/>
        <v>4.22</v>
      </c>
      <c r="P64" s="1"/>
    </row>
    <row r="65" spans="1:16" ht="46.15" customHeight="1">
      <c r="A65" s="5" t="s">
        <v>70</v>
      </c>
      <c r="B65" s="10" t="s">
        <v>14</v>
      </c>
      <c r="C65" s="10"/>
      <c r="D65" s="10"/>
      <c r="E65" s="10"/>
      <c r="F65" s="10"/>
      <c r="G65" s="10"/>
      <c r="H65" s="16">
        <v>0</v>
      </c>
      <c r="I65" s="16"/>
      <c r="J65" s="16"/>
      <c r="K65" s="16"/>
      <c r="L65" s="10" t="s">
        <v>157</v>
      </c>
      <c r="M65" s="10"/>
      <c r="N65" s="10"/>
      <c r="O65" s="6">
        <f t="shared" si="1"/>
        <v>0</v>
      </c>
      <c r="P65" s="1"/>
    </row>
    <row r="66" spans="1:16" ht="59.25" customHeight="1">
      <c r="A66" s="5" t="s">
        <v>71</v>
      </c>
      <c r="B66" s="10" t="s">
        <v>15</v>
      </c>
      <c r="C66" s="10"/>
      <c r="D66" s="10"/>
      <c r="E66" s="10"/>
      <c r="F66" s="10"/>
      <c r="G66" s="10"/>
      <c r="H66" s="16">
        <v>0</v>
      </c>
      <c r="I66" s="16"/>
      <c r="J66" s="16"/>
      <c r="K66" s="16"/>
      <c r="L66" s="10" t="s">
        <v>157</v>
      </c>
      <c r="M66" s="10"/>
      <c r="N66" s="10"/>
      <c r="O66" s="6">
        <f t="shared" si="1"/>
        <v>0</v>
      </c>
      <c r="P66" s="1"/>
    </row>
    <row r="67" spans="1:16" ht="17.45" customHeight="1">
      <c r="A67" s="10" t="s">
        <v>72</v>
      </c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6">
        <f>O66+O65+O64+O63+O61+O60+O59+O58+O57+O56+O55+O53+O52+O51+O49+O48+O47+O46+O45+O44+O43+O42+O41+O40+O39+O38+O37+O36+O35+O34+O32+O31+O29+O28+O27+O26+O25+O24</f>
        <v>20244.579999999998</v>
      </c>
      <c r="P67" s="1"/>
    </row>
    <row r="68" spans="1:16" ht="17.45" customHeight="1">
      <c r="A68" s="5" t="s">
        <v>73</v>
      </c>
      <c r="B68" s="10" t="s">
        <v>119</v>
      </c>
      <c r="C68" s="10"/>
      <c r="D68" s="10"/>
      <c r="E68" s="10"/>
      <c r="F68" s="10"/>
      <c r="G68" s="10"/>
      <c r="H68" s="16">
        <v>0</v>
      </c>
      <c r="I68" s="16"/>
      <c r="J68" s="16"/>
      <c r="K68" s="16"/>
      <c r="L68" s="10" t="s">
        <v>157</v>
      </c>
      <c r="M68" s="10"/>
      <c r="N68" s="10"/>
      <c r="O68" s="6">
        <f t="shared" si="1"/>
        <v>0</v>
      </c>
      <c r="P68" s="1"/>
    </row>
    <row r="69" spans="1:16" ht="24.75" customHeight="1">
      <c r="A69" s="5" t="s">
        <v>74</v>
      </c>
      <c r="B69" s="10" t="s">
        <v>120</v>
      </c>
      <c r="C69" s="10"/>
      <c r="D69" s="10"/>
      <c r="E69" s="10"/>
      <c r="F69" s="10"/>
      <c r="G69" s="10"/>
      <c r="H69" s="16">
        <v>0</v>
      </c>
      <c r="I69" s="16"/>
      <c r="J69" s="16"/>
      <c r="K69" s="16"/>
      <c r="L69" s="10" t="s">
        <v>157</v>
      </c>
      <c r="M69" s="10"/>
      <c r="N69" s="10"/>
      <c r="O69" s="6">
        <f t="shared" si="1"/>
        <v>0</v>
      </c>
      <c r="P69" s="1"/>
    </row>
    <row r="70" spans="1:16" ht="17.45" customHeight="1">
      <c r="A70" s="5" t="s">
        <v>75</v>
      </c>
      <c r="B70" s="10" t="s">
        <v>121</v>
      </c>
      <c r="C70" s="10"/>
      <c r="D70" s="10"/>
      <c r="E70" s="10"/>
      <c r="F70" s="10"/>
      <c r="G70" s="10"/>
      <c r="H70" s="16">
        <v>0</v>
      </c>
      <c r="I70" s="16"/>
      <c r="J70" s="16"/>
      <c r="K70" s="16"/>
      <c r="L70" s="10" t="s">
        <v>157</v>
      </c>
      <c r="M70" s="10"/>
      <c r="N70" s="10"/>
      <c r="O70" s="6">
        <f t="shared" si="1"/>
        <v>0</v>
      </c>
      <c r="P70" s="1"/>
    </row>
    <row r="71" spans="1:16" ht="24" customHeight="1">
      <c r="A71" s="5" t="s">
        <v>76</v>
      </c>
      <c r="B71" s="10" t="s">
        <v>122</v>
      </c>
      <c r="C71" s="10"/>
      <c r="D71" s="10"/>
      <c r="E71" s="10"/>
      <c r="F71" s="10"/>
      <c r="G71" s="10"/>
      <c r="H71" s="16">
        <v>4703.6400000000003</v>
      </c>
      <c r="I71" s="16"/>
      <c r="J71" s="16"/>
      <c r="K71" s="16"/>
      <c r="L71" s="10" t="s">
        <v>157</v>
      </c>
      <c r="M71" s="10"/>
      <c r="N71" s="10"/>
      <c r="O71" s="6">
        <f t="shared" si="1"/>
        <v>4703.6400000000003</v>
      </c>
      <c r="P71" s="1"/>
    </row>
    <row r="72" spans="1:16" ht="27.2" customHeight="1">
      <c r="A72" s="5" t="s">
        <v>77</v>
      </c>
      <c r="B72" s="10" t="s">
        <v>123</v>
      </c>
      <c r="C72" s="10"/>
      <c r="D72" s="10"/>
      <c r="E72" s="10"/>
      <c r="F72" s="10"/>
      <c r="G72" s="10"/>
      <c r="H72" s="16">
        <v>0</v>
      </c>
      <c r="I72" s="16"/>
      <c r="J72" s="16"/>
      <c r="K72" s="16"/>
      <c r="L72" s="10" t="s">
        <v>157</v>
      </c>
      <c r="M72" s="10"/>
      <c r="N72" s="10"/>
      <c r="O72" s="6">
        <f t="shared" si="1"/>
        <v>0</v>
      </c>
      <c r="P72" s="1"/>
    </row>
    <row r="73" spans="1:16" ht="27.2" customHeight="1">
      <c r="A73" s="5" t="s">
        <v>78</v>
      </c>
      <c r="B73" s="10" t="s">
        <v>124</v>
      </c>
      <c r="C73" s="10"/>
      <c r="D73" s="10"/>
      <c r="E73" s="10"/>
      <c r="F73" s="10"/>
      <c r="G73" s="10"/>
      <c r="H73" s="16">
        <v>0</v>
      </c>
      <c r="I73" s="16"/>
      <c r="J73" s="16"/>
      <c r="K73" s="16"/>
      <c r="L73" s="10" t="s">
        <v>157</v>
      </c>
      <c r="M73" s="10"/>
      <c r="N73" s="10"/>
      <c r="O73" s="6">
        <f t="shared" si="1"/>
        <v>0</v>
      </c>
      <c r="P73" s="1"/>
    </row>
    <row r="74" spans="1:16" ht="27.2" customHeight="1">
      <c r="A74" s="5" t="s">
        <v>79</v>
      </c>
      <c r="B74" s="10" t="s">
        <v>125</v>
      </c>
      <c r="C74" s="10"/>
      <c r="D74" s="10"/>
      <c r="E74" s="10"/>
      <c r="F74" s="10"/>
      <c r="G74" s="10"/>
      <c r="H74" s="16">
        <v>0</v>
      </c>
      <c r="I74" s="16"/>
      <c r="J74" s="16"/>
      <c r="K74" s="16"/>
      <c r="L74" s="10" t="s">
        <v>157</v>
      </c>
      <c r="M74" s="10"/>
      <c r="N74" s="10"/>
      <c r="O74" s="6">
        <f t="shared" si="1"/>
        <v>0</v>
      </c>
      <c r="P74" s="1"/>
    </row>
    <row r="75" spans="1:16" ht="27.2" customHeight="1">
      <c r="A75" s="5" t="s">
        <v>80</v>
      </c>
      <c r="B75" s="10" t="s">
        <v>126</v>
      </c>
      <c r="C75" s="10"/>
      <c r="D75" s="10"/>
      <c r="E75" s="10"/>
      <c r="F75" s="10"/>
      <c r="G75" s="10"/>
      <c r="H75" s="16">
        <v>0</v>
      </c>
      <c r="I75" s="16"/>
      <c r="J75" s="16"/>
      <c r="K75" s="16"/>
      <c r="L75" s="10" t="s">
        <v>157</v>
      </c>
      <c r="M75" s="10"/>
      <c r="N75" s="10"/>
      <c r="O75" s="6">
        <f t="shared" si="1"/>
        <v>0</v>
      </c>
      <c r="P75" s="1"/>
    </row>
    <row r="76" spans="1:16" ht="45.4" customHeight="1">
      <c r="A76" s="5" t="s">
        <v>81</v>
      </c>
      <c r="B76" s="10" t="s">
        <v>16</v>
      </c>
      <c r="C76" s="10"/>
      <c r="D76" s="10"/>
      <c r="E76" s="10"/>
      <c r="F76" s="10"/>
      <c r="G76" s="10"/>
      <c r="H76" s="16">
        <v>0</v>
      </c>
      <c r="I76" s="16"/>
      <c r="J76" s="16"/>
      <c r="K76" s="16"/>
      <c r="L76" s="10" t="s">
        <v>157</v>
      </c>
      <c r="M76" s="10"/>
      <c r="N76" s="10"/>
      <c r="O76" s="6">
        <f t="shared" si="1"/>
        <v>0</v>
      </c>
      <c r="P76" s="1"/>
    </row>
    <row r="77" spans="1:16" ht="45.4" customHeight="1">
      <c r="A77" s="5" t="s">
        <v>82</v>
      </c>
      <c r="B77" s="10" t="s">
        <v>17</v>
      </c>
      <c r="C77" s="10"/>
      <c r="D77" s="10"/>
      <c r="E77" s="10"/>
      <c r="F77" s="10"/>
      <c r="G77" s="10"/>
      <c r="H77" s="16">
        <v>0</v>
      </c>
      <c r="I77" s="16"/>
      <c r="J77" s="16"/>
      <c r="K77" s="16"/>
      <c r="L77" s="10" t="s">
        <v>157</v>
      </c>
      <c r="M77" s="10"/>
      <c r="N77" s="10"/>
      <c r="O77" s="6">
        <f t="shared" si="1"/>
        <v>0</v>
      </c>
      <c r="P77" s="1"/>
    </row>
    <row r="78" spans="1:16" ht="46.15" customHeight="1">
      <c r="A78" s="5" t="s">
        <v>83</v>
      </c>
      <c r="B78" s="10" t="s">
        <v>18</v>
      </c>
      <c r="C78" s="10"/>
      <c r="D78" s="10"/>
      <c r="E78" s="10"/>
      <c r="F78" s="10"/>
      <c r="G78" s="10"/>
      <c r="H78" s="16">
        <v>0</v>
      </c>
      <c r="I78" s="16"/>
      <c r="J78" s="16"/>
      <c r="K78" s="16"/>
      <c r="L78" s="10" t="s">
        <v>157</v>
      </c>
      <c r="M78" s="10"/>
      <c r="N78" s="10"/>
      <c r="O78" s="6">
        <f t="shared" si="1"/>
        <v>0</v>
      </c>
      <c r="P78" s="1"/>
    </row>
    <row r="79" spans="1:16" ht="17.45" customHeight="1">
      <c r="A79" s="10" t="s">
        <v>84</v>
      </c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6">
        <f>O70+O71</f>
        <v>4703.6400000000003</v>
      </c>
      <c r="M79" s="16"/>
      <c r="N79" s="16"/>
      <c r="O79" s="16"/>
      <c r="P79" s="1"/>
    </row>
    <row r="80" spans="1:16" ht="17.45" customHeight="1">
      <c r="A80" s="10" t="s">
        <v>85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6">
        <f>O67-L79</f>
        <v>15540.939999999999</v>
      </c>
      <c r="M80" s="16"/>
      <c r="N80" s="16"/>
      <c r="O80" s="16"/>
      <c r="P80" s="1"/>
    </row>
    <row r="81" spans="1:16" ht="23.45" customHeight="1">
      <c r="A81" s="9" t="s">
        <v>86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ht="12.95" customHeight="1">
      <c r="A82" s="14" t="s">
        <v>22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 ht="27.2" customHeight="1">
      <c r="A83" s="10" t="s">
        <v>87</v>
      </c>
      <c r="B83" s="10"/>
      <c r="C83" s="10" t="s">
        <v>127</v>
      </c>
      <c r="D83" s="10"/>
      <c r="E83" s="10"/>
      <c r="F83" s="10"/>
      <c r="G83" s="10"/>
      <c r="H83" s="10"/>
      <c r="I83" s="10"/>
      <c r="J83" s="10" t="s">
        <v>148</v>
      </c>
      <c r="K83" s="10"/>
      <c r="L83" s="10"/>
      <c r="M83" s="10" t="s">
        <v>147</v>
      </c>
      <c r="N83" s="10"/>
      <c r="O83" s="10"/>
      <c r="P83" s="1"/>
    </row>
    <row r="84" spans="1:16" ht="17.45" customHeight="1">
      <c r="A84" s="10" t="s">
        <v>25</v>
      </c>
      <c r="B84" s="10"/>
      <c r="C84" s="10" t="s">
        <v>92</v>
      </c>
      <c r="D84" s="10"/>
      <c r="E84" s="10"/>
      <c r="F84" s="10"/>
      <c r="G84" s="10"/>
      <c r="H84" s="10"/>
      <c r="I84" s="10"/>
      <c r="J84" s="10" t="s">
        <v>146</v>
      </c>
      <c r="K84" s="10"/>
      <c r="L84" s="10"/>
      <c r="M84" s="10" t="s">
        <v>154</v>
      </c>
      <c r="N84" s="10"/>
      <c r="O84" s="10"/>
      <c r="P84" s="1"/>
    </row>
    <row r="85" spans="1:16" ht="45.4" customHeight="1">
      <c r="A85" s="10" t="s">
        <v>29</v>
      </c>
      <c r="B85" s="10"/>
      <c r="C85" s="10" t="s">
        <v>3</v>
      </c>
      <c r="D85" s="10"/>
      <c r="E85" s="10"/>
      <c r="F85" s="10"/>
      <c r="G85" s="10"/>
      <c r="H85" s="10"/>
      <c r="I85" s="10"/>
      <c r="J85" s="10" t="s">
        <v>149</v>
      </c>
      <c r="K85" s="10"/>
      <c r="L85" s="10"/>
      <c r="M85" s="10" t="s">
        <v>149</v>
      </c>
      <c r="N85" s="10"/>
      <c r="O85" s="10"/>
      <c r="P85" s="1"/>
    </row>
    <row r="86" spans="1:16" ht="17.45" customHeight="1">
      <c r="A86" s="10" t="s">
        <v>88</v>
      </c>
      <c r="B86" s="10"/>
      <c r="C86" s="10" t="s">
        <v>128</v>
      </c>
      <c r="D86" s="10"/>
      <c r="E86" s="10"/>
      <c r="F86" s="10"/>
      <c r="G86" s="10"/>
      <c r="H86" s="10"/>
      <c r="I86" s="10"/>
      <c r="J86" s="10" t="s">
        <v>149</v>
      </c>
      <c r="K86" s="10"/>
      <c r="L86" s="10"/>
      <c r="M86" s="10" t="s">
        <v>149</v>
      </c>
      <c r="N86" s="10"/>
      <c r="O86" s="10"/>
      <c r="P86" s="1"/>
    </row>
    <row r="87" spans="1:16" ht="15.2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"/>
    </row>
    <row r="88" spans="1:16" ht="27.2" customHeight="1">
      <c r="A88" s="10" t="s">
        <v>30</v>
      </c>
      <c r="B88" s="10"/>
      <c r="C88" s="10" t="s">
        <v>129</v>
      </c>
      <c r="D88" s="10"/>
      <c r="E88" s="10"/>
      <c r="F88" s="10"/>
      <c r="G88" s="10"/>
      <c r="H88" s="10"/>
      <c r="I88" s="10"/>
      <c r="J88" s="10" t="s">
        <v>149</v>
      </c>
      <c r="K88" s="10"/>
      <c r="L88" s="10"/>
      <c r="M88" s="10" t="s">
        <v>149</v>
      </c>
      <c r="N88" s="10"/>
      <c r="O88" s="10"/>
      <c r="P88" s="1"/>
    </row>
    <row r="89" spans="1:16" ht="17.45" customHeight="1">
      <c r="A89" s="10" t="s">
        <v>88</v>
      </c>
      <c r="B89" s="10"/>
      <c r="C89" s="10" t="s">
        <v>128</v>
      </c>
      <c r="D89" s="10"/>
      <c r="E89" s="10"/>
      <c r="F89" s="10"/>
      <c r="G89" s="10"/>
      <c r="H89" s="10"/>
      <c r="I89" s="10"/>
      <c r="J89" s="10" t="s">
        <v>149</v>
      </c>
      <c r="K89" s="10"/>
      <c r="L89" s="10"/>
      <c r="M89" s="10" t="s">
        <v>149</v>
      </c>
      <c r="N89" s="10"/>
      <c r="O89" s="10"/>
      <c r="P89" s="1"/>
    </row>
    <row r="90" spans="1:16" ht="15.2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"/>
    </row>
    <row r="91" spans="1:16" ht="27.2" customHeight="1">
      <c r="A91" s="10" t="s">
        <v>31</v>
      </c>
      <c r="B91" s="10"/>
      <c r="C91" s="10" t="s">
        <v>94</v>
      </c>
      <c r="D91" s="10"/>
      <c r="E91" s="10"/>
      <c r="F91" s="10"/>
      <c r="G91" s="10"/>
      <c r="H91" s="10"/>
      <c r="I91" s="10"/>
      <c r="J91" s="10" t="s">
        <v>149</v>
      </c>
      <c r="K91" s="10"/>
      <c r="L91" s="10"/>
      <c r="M91" s="10" t="s">
        <v>149</v>
      </c>
      <c r="N91" s="10"/>
      <c r="O91" s="10"/>
      <c r="P91" s="1"/>
    </row>
    <row r="92" spans="1:16" ht="18.2" customHeight="1">
      <c r="A92" s="10" t="s">
        <v>88</v>
      </c>
      <c r="B92" s="10"/>
      <c r="C92" s="10" t="s">
        <v>128</v>
      </c>
      <c r="D92" s="10"/>
      <c r="E92" s="10"/>
      <c r="F92" s="10"/>
      <c r="G92" s="10"/>
      <c r="H92" s="10"/>
      <c r="I92" s="10"/>
      <c r="J92" s="10" t="s">
        <v>149</v>
      </c>
      <c r="K92" s="10"/>
      <c r="L92" s="10"/>
      <c r="M92" s="10" t="s">
        <v>149</v>
      </c>
      <c r="N92" s="10"/>
      <c r="O92" s="10"/>
      <c r="P92" s="1"/>
    </row>
    <row r="93" spans="1:16" ht="15.2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"/>
    </row>
    <row r="94" spans="1:16" ht="26.45" customHeight="1">
      <c r="A94" s="10" t="s">
        <v>32</v>
      </c>
      <c r="B94" s="10"/>
      <c r="C94" s="10" t="s">
        <v>95</v>
      </c>
      <c r="D94" s="10"/>
      <c r="E94" s="10"/>
      <c r="F94" s="10"/>
      <c r="G94" s="10"/>
      <c r="H94" s="10"/>
      <c r="I94" s="10"/>
      <c r="J94" s="10" t="s">
        <v>149</v>
      </c>
      <c r="K94" s="10"/>
      <c r="L94" s="10"/>
      <c r="M94" s="10" t="s">
        <v>149</v>
      </c>
      <c r="N94" s="10"/>
      <c r="O94" s="10"/>
      <c r="P94" s="1"/>
    </row>
    <row r="95" spans="1:16" ht="18.2" customHeight="1">
      <c r="A95" s="10" t="s">
        <v>88</v>
      </c>
      <c r="B95" s="10"/>
      <c r="C95" s="10" t="s">
        <v>130</v>
      </c>
      <c r="D95" s="10"/>
      <c r="E95" s="10"/>
      <c r="F95" s="10"/>
      <c r="G95" s="10"/>
      <c r="H95" s="10"/>
      <c r="I95" s="10"/>
      <c r="J95" s="10" t="s">
        <v>149</v>
      </c>
      <c r="K95" s="10"/>
      <c r="L95" s="10"/>
      <c r="M95" s="10" t="s">
        <v>149</v>
      </c>
      <c r="N95" s="10"/>
      <c r="O95" s="10"/>
      <c r="P95" s="1"/>
    </row>
    <row r="96" spans="1:16" ht="15.2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"/>
    </row>
    <row r="97" spans="1:16" ht="36.200000000000003" customHeight="1">
      <c r="A97" s="10" t="s">
        <v>33</v>
      </c>
      <c r="B97" s="10"/>
      <c r="C97" s="10" t="s">
        <v>4</v>
      </c>
      <c r="D97" s="10"/>
      <c r="E97" s="10"/>
      <c r="F97" s="10"/>
      <c r="G97" s="10"/>
      <c r="H97" s="10"/>
      <c r="I97" s="10"/>
      <c r="J97" s="10" t="s">
        <v>149</v>
      </c>
      <c r="K97" s="10"/>
      <c r="L97" s="10"/>
      <c r="M97" s="10" t="s">
        <v>149</v>
      </c>
      <c r="N97" s="10"/>
      <c r="O97" s="10"/>
      <c r="P97" s="1"/>
    </row>
    <row r="98" spans="1:16" ht="17.45" customHeight="1">
      <c r="A98" s="10" t="s">
        <v>88</v>
      </c>
      <c r="B98" s="10"/>
      <c r="C98" s="10" t="s">
        <v>131</v>
      </c>
      <c r="D98" s="10"/>
      <c r="E98" s="10"/>
      <c r="F98" s="10"/>
      <c r="G98" s="10"/>
      <c r="H98" s="10"/>
      <c r="I98" s="10"/>
      <c r="J98" s="10" t="s">
        <v>149</v>
      </c>
      <c r="K98" s="10"/>
      <c r="L98" s="10"/>
      <c r="M98" s="10" t="s">
        <v>149</v>
      </c>
      <c r="N98" s="10"/>
      <c r="O98" s="10"/>
      <c r="P98" s="1"/>
    </row>
    <row r="99" spans="1:16" ht="15.2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"/>
    </row>
    <row r="100" spans="1:16" ht="27.2" customHeight="1">
      <c r="A100" s="10" t="s">
        <v>34</v>
      </c>
      <c r="B100" s="10"/>
      <c r="C100" s="10" t="s">
        <v>96</v>
      </c>
      <c r="D100" s="10"/>
      <c r="E100" s="10"/>
      <c r="F100" s="10"/>
      <c r="G100" s="10"/>
      <c r="H100" s="10"/>
      <c r="I100" s="10"/>
      <c r="J100" s="10" t="s">
        <v>149</v>
      </c>
      <c r="K100" s="10"/>
      <c r="L100" s="10"/>
      <c r="M100" s="10" t="s">
        <v>149</v>
      </c>
      <c r="N100" s="10"/>
      <c r="O100" s="10"/>
      <c r="P100" s="1"/>
    </row>
    <row r="101" spans="1:16" ht="17.45" customHeight="1">
      <c r="A101" s="10" t="s">
        <v>88</v>
      </c>
      <c r="B101" s="10"/>
      <c r="C101" s="10" t="s">
        <v>132</v>
      </c>
      <c r="D101" s="10"/>
      <c r="E101" s="10"/>
      <c r="F101" s="10"/>
      <c r="G101" s="10"/>
      <c r="H101" s="10"/>
      <c r="I101" s="10"/>
      <c r="J101" s="10" t="s">
        <v>149</v>
      </c>
      <c r="K101" s="10"/>
      <c r="L101" s="10"/>
      <c r="M101" s="10" t="s">
        <v>149</v>
      </c>
      <c r="N101" s="10"/>
      <c r="O101" s="10"/>
      <c r="P101" s="1"/>
    </row>
    <row r="102" spans="1:16" ht="15.2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"/>
    </row>
    <row r="103" spans="1:16" ht="36.200000000000003" customHeight="1">
      <c r="A103" s="10" t="s">
        <v>36</v>
      </c>
      <c r="B103" s="10"/>
      <c r="C103" s="10" t="s">
        <v>5</v>
      </c>
      <c r="D103" s="10"/>
      <c r="E103" s="10"/>
      <c r="F103" s="10"/>
      <c r="G103" s="10"/>
      <c r="H103" s="10"/>
      <c r="I103" s="10"/>
      <c r="J103" s="10" t="s">
        <v>149</v>
      </c>
      <c r="K103" s="10"/>
      <c r="L103" s="10"/>
      <c r="M103" s="10" t="s">
        <v>149</v>
      </c>
      <c r="N103" s="10"/>
      <c r="O103" s="10"/>
      <c r="P103" s="1"/>
    </row>
    <row r="104" spans="1:16" ht="17.45" customHeight="1">
      <c r="A104" s="10" t="s">
        <v>88</v>
      </c>
      <c r="B104" s="10"/>
      <c r="C104" s="10" t="s">
        <v>133</v>
      </c>
      <c r="D104" s="10"/>
      <c r="E104" s="10"/>
      <c r="F104" s="10"/>
      <c r="G104" s="10"/>
      <c r="H104" s="10"/>
      <c r="I104" s="10"/>
      <c r="J104" s="10" t="s">
        <v>149</v>
      </c>
      <c r="K104" s="10"/>
      <c r="L104" s="10"/>
      <c r="M104" s="10" t="s">
        <v>149</v>
      </c>
      <c r="N104" s="10"/>
      <c r="O104" s="10"/>
      <c r="P104" s="1"/>
    </row>
    <row r="105" spans="1:16" ht="15.2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"/>
    </row>
    <row r="106" spans="1:16" ht="36.200000000000003" customHeight="1">
      <c r="A106" s="10" t="s">
        <v>37</v>
      </c>
      <c r="B106" s="10"/>
      <c r="C106" s="10" t="s">
        <v>97</v>
      </c>
      <c r="D106" s="10"/>
      <c r="E106" s="10"/>
      <c r="F106" s="10"/>
      <c r="G106" s="10"/>
      <c r="H106" s="10"/>
      <c r="I106" s="10"/>
      <c r="J106" s="10" t="s">
        <v>149</v>
      </c>
      <c r="K106" s="10"/>
      <c r="L106" s="10"/>
      <c r="M106" s="10" t="s">
        <v>149</v>
      </c>
      <c r="N106" s="10"/>
      <c r="O106" s="10"/>
      <c r="P106" s="1"/>
    </row>
    <row r="107" spans="1:16" ht="17.45" customHeight="1">
      <c r="A107" s="10" t="s">
        <v>88</v>
      </c>
      <c r="B107" s="10"/>
      <c r="C107" s="10" t="s">
        <v>134</v>
      </c>
      <c r="D107" s="10"/>
      <c r="E107" s="10"/>
      <c r="F107" s="10"/>
      <c r="G107" s="10"/>
      <c r="H107" s="10"/>
      <c r="I107" s="10"/>
      <c r="J107" s="10" t="s">
        <v>149</v>
      </c>
      <c r="K107" s="10"/>
      <c r="L107" s="10"/>
      <c r="M107" s="10" t="s">
        <v>149</v>
      </c>
      <c r="N107" s="10"/>
      <c r="O107" s="10"/>
      <c r="P107" s="1"/>
    </row>
    <row r="108" spans="1:16" ht="15.2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"/>
    </row>
    <row r="109" spans="1:16" ht="36.200000000000003" customHeight="1">
      <c r="A109" s="10" t="s">
        <v>39</v>
      </c>
      <c r="B109" s="10"/>
      <c r="C109" s="10" t="s">
        <v>98</v>
      </c>
      <c r="D109" s="10"/>
      <c r="E109" s="10"/>
      <c r="F109" s="10"/>
      <c r="G109" s="10"/>
      <c r="H109" s="10"/>
      <c r="I109" s="10"/>
      <c r="J109" s="10" t="s">
        <v>149</v>
      </c>
      <c r="K109" s="10"/>
      <c r="L109" s="10"/>
      <c r="M109" s="10" t="s">
        <v>149</v>
      </c>
      <c r="N109" s="10"/>
      <c r="O109" s="10"/>
      <c r="P109" s="1"/>
    </row>
    <row r="110" spans="1:16" ht="18.2" customHeight="1">
      <c r="A110" s="10" t="s">
        <v>88</v>
      </c>
      <c r="B110" s="10"/>
      <c r="C110" s="10" t="s">
        <v>135</v>
      </c>
      <c r="D110" s="10"/>
      <c r="E110" s="10"/>
      <c r="F110" s="10"/>
      <c r="G110" s="10"/>
      <c r="H110" s="10"/>
      <c r="I110" s="10"/>
      <c r="J110" s="10" t="s">
        <v>149</v>
      </c>
      <c r="K110" s="10"/>
      <c r="L110" s="10"/>
      <c r="M110" s="10" t="s">
        <v>149</v>
      </c>
      <c r="N110" s="10"/>
      <c r="O110" s="10"/>
      <c r="P110" s="1"/>
    </row>
    <row r="111" spans="1:16" ht="15.2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"/>
    </row>
    <row r="112" spans="1:16" ht="36.200000000000003" customHeight="1">
      <c r="A112" s="10" t="s">
        <v>42</v>
      </c>
      <c r="B112" s="10"/>
      <c r="C112" s="10" t="s">
        <v>6</v>
      </c>
      <c r="D112" s="10"/>
      <c r="E112" s="10"/>
      <c r="F112" s="10"/>
      <c r="G112" s="10"/>
      <c r="H112" s="10"/>
      <c r="I112" s="10"/>
      <c r="J112" s="10" t="s">
        <v>149</v>
      </c>
      <c r="K112" s="10"/>
      <c r="L112" s="10"/>
      <c r="M112" s="10" t="s">
        <v>149</v>
      </c>
      <c r="N112" s="10"/>
      <c r="O112" s="10"/>
      <c r="P112" s="1"/>
    </row>
    <row r="113" spans="1:16" ht="27.2" customHeight="1">
      <c r="A113" s="10" t="s">
        <v>88</v>
      </c>
      <c r="B113" s="10"/>
      <c r="C113" s="10" t="s">
        <v>136</v>
      </c>
      <c r="D113" s="10"/>
      <c r="E113" s="10"/>
      <c r="F113" s="10"/>
      <c r="G113" s="10"/>
      <c r="H113" s="10"/>
      <c r="I113" s="10"/>
      <c r="J113" s="10" t="s">
        <v>149</v>
      </c>
      <c r="K113" s="10"/>
      <c r="L113" s="10"/>
      <c r="M113" s="10" t="s">
        <v>149</v>
      </c>
      <c r="N113" s="10"/>
      <c r="O113" s="10"/>
      <c r="P113" s="1"/>
    </row>
    <row r="114" spans="1:16" ht="15.2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"/>
    </row>
    <row r="115" spans="1:16" ht="17.45" customHeight="1">
      <c r="A115" s="10" t="s">
        <v>54</v>
      </c>
      <c r="B115" s="10"/>
      <c r="C115" s="10" t="s">
        <v>109</v>
      </c>
      <c r="D115" s="10"/>
      <c r="E115" s="10"/>
      <c r="F115" s="10"/>
      <c r="G115" s="10"/>
      <c r="H115" s="10"/>
      <c r="I115" s="10"/>
      <c r="J115" s="10" t="s">
        <v>149</v>
      </c>
      <c r="K115" s="10"/>
      <c r="L115" s="10"/>
      <c r="M115" s="10" t="s">
        <v>149</v>
      </c>
      <c r="N115" s="10"/>
      <c r="O115" s="10"/>
      <c r="P115" s="1"/>
    </row>
    <row r="116" spans="1:16" ht="17.45" customHeight="1">
      <c r="A116" s="10" t="s">
        <v>88</v>
      </c>
      <c r="B116" s="10"/>
      <c r="C116" s="10" t="s">
        <v>137</v>
      </c>
      <c r="D116" s="10"/>
      <c r="E116" s="10"/>
      <c r="F116" s="10"/>
      <c r="G116" s="10"/>
      <c r="H116" s="10"/>
      <c r="I116" s="10"/>
      <c r="J116" s="10" t="s">
        <v>149</v>
      </c>
      <c r="K116" s="10"/>
      <c r="L116" s="10"/>
      <c r="M116" s="10" t="s">
        <v>149</v>
      </c>
      <c r="N116" s="10"/>
      <c r="O116" s="10"/>
      <c r="P116" s="1"/>
    </row>
    <row r="117" spans="1:16" ht="15.2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"/>
    </row>
    <row r="118" spans="1:16" ht="27.2" customHeight="1">
      <c r="A118" s="10" t="s">
        <v>64</v>
      </c>
      <c r="B118" s="10"/>
      <c r="C118" s="10" t="s">
        <v>115</v>
      </c>
      <c r="D118" s="10"/>
      <c r="E118" s="10"/>
      <c r="F118" s="10"/>
      <c r="G118" s="10"/>
      <c r="H118" s="10"/>
      <c r="I118" s="10"/>
      <c r="J118" s="10" t="s">
        <v>149</v>
      </c>
      <c r="K118" s="10"/>
      <c r="L118" s="10"/>
      <c r="M118" s="10" t="s">
        <v>149</v>
      </c>
      <c r="N118" s="10"/>
      <c r="O118" s="10"/>
      <c r="P118" s="1"/>
    </row>
    <row r="119" spans="1:16" ht="17.45" customHeight="1">
      <c r="A119" s="10" t="s">
        <v>88</v>
      </c>
      <c r="B119" s="10"/>
      <c r="C119" s="10" t="s">
        <v>138</v>
      </c>
      <c r="D119" s="10"/>
      <c r="E119" s="10"/>
      <c r="F119" s="10"/>
      <c r="G119" s="10"/>
      <c r="H119" s="10"/>
      <c r="I119" s="10"/>
      <c r="J119" s="10" t="s">
        <v>149</v>
      </c>
      <c r="K119" s="10"/>
      <c r="L119" s="10"/>
      <c r="M119" s="10" t="s">
        <v>149</v>
      </c>
      <c r="N119" s="10"/>
      <c r="O119" s="10"/>
      <c r="P119" s="1"/>
    </row>
    <row r="120" spans="1:16" ht="15.2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"/>
    </row>
    <row r="121" spans="1:16" ht="32.450000000000003" customHeight="1">
      <c r="A121" s="9" t="s">
        <v>2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 ht="12.95" customHeight="1">
      <c r="A122" s="14" t="s">
        <v>22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1:16" ht="27.2" customHeight="1">
      <c r="A123" s="10" t="s">
        <v>89</v>
      </c>
      <c r="B123" s="10"/>
      <c r="C123" s="10"/>
      <c r="D123" s="10" t="s">
        <v>139</v>
      </c>
      <c r="E123" s="10"/>
      <c r="F123" s="10"/>
      <c r="G123" s="10" t="s">
        <v>145</v>
      </c>
      <c r="H123" s="10"/>
      <c r="I123" s="10"/>
      <c r="J123" s="10"/>
      <c r="K123" s="10" t="s">
        <v>153</v>
      </c>
      <c r="L123" s="10"/>
      <c r="M123" s="10"/>
      <c r="N123" s="10"/>
      <c r="O123" s="10"/>
      <c r="P123" s="1"/>
    </row>
    <row r="124" spans="1:16" ht="17.45" customHeight="1">
      <c r="A124" s="10" t="s">
        <v>25</v>
      </c>
      <c r="B124" s="10"/>
      <c r="C124" s="10"/>
      <c r="D124" s="10" t="s">
        <v>92</v>
      </c>
      <c r="E124" s="10"/>
      <c r="F124" s="10"/>
      <c r="G124" s="10" t="s">
        <v>146</v>
      </c>
      <c r="H124" s="10"/>
      <c r="I124" s="10"/>
      <c r="J124" s="10"/>
      <c r="K124" s="10" t="s">
        <v>154</v>
      </c>
      <c r="L124" s="10"/>
      <c r="M124" s="10"/>
      <c r="N124" s="10"/>
      <c r="O124" s="10"/>
      <c r="P124" s="1"/>
    </row>
    <row r="125" spans="1:16" ht="15.2" customHeight="1">
      <c r="A125" s="10" t="s">
        <v>149</v>
      </c>
      <c r="B125" s="10"/>
      <c r="C125" s="10"/>
      <c r="D125" s="10" t="s">
        <v>149</v>
      </c>
      <c r="E125" s="10"/>
      <c r="F125" s="10"/>
      <c r="G125" s="10" t="s">
        <v>149</v>
      </c>
      <c r="H125" s="10"/>
      <c r="I125" s="10"/>
      <c r="J125" s="10"/>
      <c r="K125" s="10" t="s">
        <v>149</v>
      </c>
      <c r="L125" s="10"/>
      <c r="M125" s="10"/>
      <c r="N125" s="10"/>
      <c r="O125" s="10"/>
      <c r="P125" s="1"/>
    </row>
    <row r="126" spans="1:16" ht="17.45" customHeight="1">
      <c r="A126" s="9" t="s">
        <v>88</v>
      </c>
      <c r="B126" s="9"/>
      <c r="C126" s="9"/>
      <c r="D126" s="9"/>
      <c r="E126" s="9"/>
      <c r="F126" s="9" t="s">
        <v>88</v>
      </c>
      <c r="G126" s="9"/>
      <c r="H126" s="9"/>
      <c r="I126" s="9" t="s">
        <v>88</v>
      </c>
      <c r="J126" s="9"/>
      <c r="K126" s="9"/>
      <c r="L126" s="9"/>
      <c r="M126" s="9"/>
      <c r="N126" s="9"/>
      <c r="O126" s="9"/>
      <c r="P126" s="1"/>
    </row>
    <row r="127" spans="1:16" ht="27.2" customHeight="1">
      <c r="A127" s="9" t="s">
        <v>90</v>
      </c>
      <c r="B127" s="9"/>
      <c r="C127" s="9"/>
      <c r="D127" s="9"/>
      <c r="E127" s="9"/>
      <c r="F127" s="18" t="s">
        <v>166</v>
      </c>
      <c r="G127" s="18"/>
      <c r="H127" s="18"/>
      <c r="I127" s="9" t="s">
        <v>88</v>
      </c>
      <c r="J127" s="9"/>
      <c r="K127" s="9"/>
      <c r="L127" s="9"/>
      <c r="M127" s="9"/>
      <c r="N127" s="9"/>
      <c r="O127" s="9"/>
      <c r="P127" s="1"/>
    </row>
    <row r="128" spans="1:16" ht="17.45" customHeight="1">
      <c r="A128" s="9" t="s">
        <v>88</v>
      </c>
      <c r="B128" s="9"/>
      <c r="C128" s="9"/>
      <c r="D128" s="9"/>
      <c r="E128" s="9"/>
      <c r="F128" s="9" t="s">
        <v>142</v>
      </c>
      <c r="G128" s="9"/>
      <c r="H128" s="9"/>
      <c r="I128" s="9" t="s">
        <v>88</v>
      </c>
      <c r="J128" s="9"/>
      <c r="K128" s="9"/>
      <c r="L128" s="9"/>
      <c r="M128" s="9"/>
      <c r="N128" s="9"/>
      <c r="O128" s="9"/>
      <c r="P128" s="1"/>
    </row>
    <row r="129" spans="1:16" ht="17.45" customHeight="1">
      <c r="A129" s="9" t="s">
        <v>88</v>
      </c>
      <c r="B129" s="9"/>
      <c r="C129" s="9"/>
      <c r="D129" s="9"/>
      <c r="E129" s="9"/>
      <c r="F129" s="9" t="s">
        <v>88</v>
      </c>
      <c r="G129" s="9"/>
      <c r="H129" s="9"/>
      <c r="I129" s="9" t="s">
        <v>88</v>
      </c>
      <c r="J129" s="9"/>
      <c r="K129" s="9"/>
      <c r="L129" s="9"/>
      <c r="M129" s="9"/>
      <c r="N129" s="9"/>
      <c r="O129" s="9"/>
      <c r="P129" s="1"/>
    </row>
    <row r="130" spans="1:16" ht="27.2" customHeight="1">
      <c r="A130" s="9" t="s">
        <v>165</v>
      </c>
      <c r="B130" s="9"/>
      <c r="C130" s="9"/>
      <c r="D130" s="9"/>
      <c r="E130" s="9"/>
      <c r="F130" s="18" t="s">
        <v>167</v>
      </c>
      <c r="G130" s="18"/>
      <c r="H130" s="18"/>
      <c r="I130" s="9" t="s">
        <v>88</v>
      </c>
      <c r="J130" s="9"/>
      <c r="K130" s="9"/>
      <c r="L130" s="9"/>
      <c r="M130" s="9"/>
      <c r="N130" s="9"/>
      <c r="O130" s="9"/>
      <c r="P130" s="1"/>
    </row>
    <row r="131" spans="1:16" ht="17.45" customHeight="1">
      <c r="A131" s="9" t="s">
        <v>88</v>
      </c>
      <c r="B131" s="9"/>
      <c r="C131" s="9"/>
      <c r="D131" s="9"/>
      <c r="E131" s="9"/>
      <c r="F131" s="9" t="s">
        <v>142</v>
      </c>
      <c r="G131" s="9"/>
      <c r="H131" s="9"/>
      <c r="I131" s="9" t="s">
        <v>88</v>
      </c>
      <c r="J131" s="9"/>
      <c r="K131" s="9"/>
      <c r="L131" s="9"/>
      <c r="M131" s="9"/>
      <c r="N131" s="9"/>
      <c r="O131" s="9"/>
      <c r="P131" s="1"/>
    </row>
  </sheetData>
  <mergeCells count="386">
    <mergeCell ref="A130:E130"/>
    <mergeCell ref="F130:H130"/>
    <mergeCell ref="I130:O130"/>
    <mergeCell ref="A131:E131"/>
    <mergeCell ref="F131:H131"/>
    <mergeCell ref="I131:O131"/>
    <mergeCell ref="A128:E128"/>
    <mergeCell ref="F128:H128"/>
    <mergeCell ref="I128:O128"/>
    <mergeCell ref="A129:E129"/>
    <mergeCell ref="F129:H129"/>
    <mergeCell ref="I129:O129"/>
    <mergeCell ref="A126:E126"/>
    <mergeCell ref="F126:H126"/>
    <mergeCell ref="I126:O126"/>
    <mergeCell ref="A127:E127"/>
    <mergeCell ref="F127:H127"/>
    <mergeCell ref="I127:O127"/>
    <mergeCell ref="A124:C124"/>
    <mergeCell ref="D124:F124"/>
    <mergeCell ref="G124:J124"/>
    <mergeCell ref="K124:O124"/>
    <mergeCell ref="A125:C125"/>
    <mergeCell ref="D125:F125"/>
    <mergeCell ref="G125:J125"/>
    <mergeCell ref="K125:O125"/>
    <mergeCell ref="A121:P121"/>
    <mergeCell ref="A122:P122"/>
    <mergeCell ref="A123:C123"/>
    <mergeCell ref="D123:F123"/>
    <mergeCell ref="G123:J123"/>
    <mergeCell ref="K123:O123"/>
    <mergeCell ref="A119:B119"/>
    <mergeCell ref="C119:I119"/>
    <mergeCell ref="J119:L119"/>
    <mergeCell ref="M119:O119"/>
    <mergeCell ref="A120:B120"/>
    <mergeCell ref="C120:I120"/>
    <mergeCell ref="J120:L120"/>
    <mergeCell ref="M120:O120"/>
    <mergeCell ref="A117:B117"/>
    <mergeCell ref="C117:I117"/>
    <mergeCell ref="J117:L117"/>
    <mergeCell ref="M117:O117"/>
    <mergeCell ref="A118:B118"/>
    <mergeCell ref="C118:I118"/>
    <mergeCell ref="J118:L118"/>
    <mergeCell ref="M118:O118"/>
    <mergeCell ref="A115:B115"/>
    <mergeCell ref="C115:I115"/>
    <mergeCell ref="J115:L115"/>
    <mergeCell ref="M115:O115"/>
    <mergeCell ref="A116:B116"/>
    <mergeCell ref="C116:I116"/>
    <mergeCell ref="J116:L116"/>
    <mergeCell ref="M116:O116"/>
    <mergeCell ref="A113:B113"/>
    <mergeCell ref="C113:I113"/>
    <mergeCell ref="J113:L113"/>
    <mergeCell ref="M113:O113"/>
    <mergeCell ref="A114:B114"/>
    <mergeCell ref="C114:I114"/>
    <mergeCell ref="J114:L114"/>
    <mergeCell ref="M114:O114"/>
    <mergeCell ref="A111:B111"/>
    <mergeCell ref="C111:I111"/>
    <mergeCell ref="J111:L111"/>
    <mergeCell ref="M111:O111"/>
    <mergeCell ref="A112:B112"/>
    <mergeCell ref="C112:I112"/>
    <mergeCell ref="J112:L112"/>
    <mergeCell ref="M112:O112"/>
    <mergeCell ref="A109:B109"/>
    <mergeCell ref="C109:I109"/>
    <mergeCell ref="J109:L109"/>
    <mergeCell ref="M109:O109"/>
    <mergeCell ref="A110:B110"/>
    <mergeCell ref="C110:I110"/>
    <mergeCell ref="J110:L110"/>
    <mergeCell ref="M110:O110"/>
    <mergeCell ref="A107:B107"/>
    <mergeCell ref="C107:I107"/>
    <mergeCell ref="J107:L107"/>
    <mergeCell ref="M107:O107"/>
    <mergeCell ref="A108:B108"/>
    <mergeCell ref="C108:I108"/>
    <mergeCell ref="J108:L108"/>
    <mergeCell ref="M108:O108"/>
    <mergeCell ref="A105:B105"/>
    <mergeCell ref="C105:I105"/>
    <mergeCell ref="J105:L105"/>
    <mergeCell ref="M105:O105"/>
    <mergeCell ref="A106:B106"/>
    <mergeCell ref="C106:I106"/>
    <mergeCell ref="J106:L106"/>
    <mergeCell ref="M106:O106"/>
    <mergeCell ref="A103:B103"/>
    <mergeCell ref="C103:I103"/>
    <mergeCell ref="J103:L103"/>
    <mergeCell ref="M103:O103"/>
    <mergeCell ref="A104:B104"/>
    <mergeCell ref="C104:I104"/>
    <mergeCell ref="J104:L104"/>
    <mergeCell ref="M104:O104"/>
    <mergeCell ref="A101:B101"/>
    <mergeCell ref="C101:I101"/>
    <mergeCell ref="J101:L101"/>
    <mergeCell ref="M101:O101"/>
    <mergeCell ref="A102:B102"/>
    <mergeCell ref="C102:I102"/>
    <mergeCell ref="J102:L102"/>
    <mergeCell ref="M102:O102"/>
    <mergeCell ref="A99:B99"/>
    <mergeCell ref="C99:I99"/>
    <mergeCell ref="J99:L99"/>
    <mergeCell ref="M99:O99"/>
    <mergeCell ref="A100:B100"/>
    <mergeCell ref="C100:I100"/>
    <mergeCell ref="J100:L100"/>
    <mergeCell ref="M100:O100"/>
    <mergeCell ref="A97:B97"/>
    <mergeCell ref="C97:I97"/>
    <mergeCell ref="J97:L97"/>
    <mergeCell ref="M97:O97"/>
    <mergeCell ref="A98:B98"/>
    <mergeCell ref="C98:I98"/>
    <mergeCell ref="J98:L98"/>
    <mergeCell ref="M98:O98"/>
    <mergeCell ref="A95:B95"/>
    <mergeCell ref="C95:I95"/>
    <mergeCell ref="J95:L95"/>
    <mergeCell ref="M95:O95"/>
    <mergeCell ref="A96:B96"/>
    <mergeCell ref="C96:I96"/>
    <mergeCell ref="J96:L96"/>
    <mergeCell ref="M96:O96"/>
    <mergeCell ref="A93:B93"/>
    <mergeCell ref="C93:I93"/>
    <mergeCell ref="J93:L93"/>
    <mergeCell ref="M93:O93"/>
    <mergeCell ref="A94:B94"/>
    <mergeCell ref="C94:I94"/>
    <mergeCell ref="J94:L94"/>
    <mergeCell ref="M94:O94"/>
    <mergeCell ref="A91:B91"/>
    <mergeCell ref="C91:I91"/>
    <mergeCell ref="J91:L91"/>
    <mergeCell ref="M91:O91"/>
    <mergeCell ref="A92:B92"/>
    <mergeCell ref="C92:I92"/>
    <mergeCell ref="J92:L92"/>
    <mergeCell ref="M92:O92"/>
    <mergeCell ref="A89:B89"/>
    <mergeCell ref="C89:I89"/>
    <mergeCell ref="J89:L89"/>
    <mergeCell ref="M89:O89"/>
    <mergeCell ref="A90:B90"/>
    <mergeCell ref="C90:I90"/>
    <mergeCell ref="J90:L90"/>
    <mergeCell ref="M90:O90"/>
    <mergeCell ref="A87:B87"/>
    <mergeCell ref="C87:I87"/>
    <mergeCell ref="J87:L87"/>
    <mergeCell ref="M87:O87"/>
    <mergeCell ref="A88:B88"/>
    <mergeCell ref="C88:I88"/>
    <mergeCell ref="J88:L88"/>
    <mergeCell ref="M88:O88"/>
    <mergeCell ref="A85:B85"/>
    <mergeCell ref="C85:I85"/>
    <mergeCell ref="J85:L85"/>
    <mergeCell ref="M85:O85"/>
    <mergeCell ref="A86:B86"/>
    <mergeCell ref="C86:I86"/>
    <mergeCell ref="J86:L86"/>
    <mergeCell ref="M86:O86"/>
    <mergeCell ref="A83:B83"/>
    <mergeCell ref="C83:I83"/>
    <mergeCell ref="J83:L83"/>
    <mergeCell ref="M83:O83"/>
    <mergeCell ref="A84:B84"/>
    <mergeCell ref="C84:I84"/>
    <mergeCell ref="J84:L84"/>
    <mergeCell ref="M84:O84"/>
    <mergeCell ref="A79:K79"/>
    <mergeCell ref="L79:O79"/>
    <mergeCell ref="A80:K80"/>
    <mergeCell ref="L80:O80"/>
    <mergeCell ref="A81:P81"/>
    <mergeCell ref="A82:P82"/>
    <mergeCell ref="B77:G77"/>
    <mergeCell ref="H77:K77"/>
    <mergeCell ref="L77:N77"/>
    <mergeCell ref="B78:G78"/>
    <mergeCell ref="H78:K78"/>
    <mergeCell ref="L78:N78"/>
    <mergeCell ref="B75:G75"/>
    <mergeCell ref="H75:K75"/>
    <mergeCell ref="L75:N75"/>
    <mergeCell ref="B76:G76"/>
    <mergeCell ref="H76:K76"/>
    <mergeCell ref="L76:N76"/>
    <mergeCell ref="B73:G73"/>
    <mergeCell ref="H73:K73"/>
    <mergeCell ref="L73:N73"/>
    <mergeCell ref="B74:G74"/>
    <mergeCell ref="H74:K74"/>
    <mergeCell ref="L74:N74"/>
    <mergeCell ref="B71:G71"/>
    <mergeCell ref="H71:K71"/>
    <mergeCell ref="L71:N71"/>
    <mergeCell ref="B72:G72"/>
    <mergeCell ref="H72:K72"/>
    <mergeCell ref="L72:N72"/>
    <mergeCell ref="B69:G69"/>
    <mergeCell ref="H69:K69"/>
    <mergeCell ref="L69:N69"/>
    <mergeCell ref="B70:G70"/>
    <mergeCell ref="H70:K70"/>
    <mergeCell ref="L70:N70"/>
    <mergeCell ref="B66:G66"/>
    <mergeCell ref="H66:K66"/>
    <mergeCell ref="L66:N66"/>
    <mergeCell ref="A67:N67"/>
    <mergeCell ref="B68:G68"/>
    <mergeCell ref="H68:K68"/>
    <mergeCell ref="L68:N68"/>
    <mergeCell ref="B64:G64"/>
    <mergeCell ref="H64:K64"/>
    <mergeCell ref="L64:N64"/>
    <mergeCell ref="B65:G65"/>
    <mergeCell ref="H65:K65"/>
    <mergeCell ref="L65:N65"/>
    <mergeCell ref="B61:G61"/>
    <mergeCell ref="H61:K61"/>
    <mergeCell ref="L61:N61"/>
    <mergeCell ref="A62:O62"/>
    <mergeCell ref="B63:G63"/>
    <mergeCell ref="H63:K63"/>
    <mergeCell ref="L63:N63"/>
    <mergeCell ref="B59:G59"/>
    <mergeCell ref="H59:K59"/>
    <mergeCell ref="L59:N59"/>
    <mergeCell ref="B60:G60"/>
    <mergeCell ref="H60:K60"/>
    <mergeCell ref="L60:N60"/>
    <mergeCell ref="B57:G57"/>
    <mergeCell ref="H57:K57"/>
    <mergeCell ref="L57:N57"/>
    <mergeCell ref="B58:G58"/>
    <mergeCell ref="H58:K58"/>
    <mergeCell ref="L58:N58"/>
    <mergeCell ref="B55:G55"/>
    <mergeCell ref="H55:K55"/>
    <mergeCell ref="L55:N55"/>
    <mergeCell ref="B56:G56"/>
    <mergeCell ref="H56:K56"/>
    <mergeCell ref="L56:N56"/>
    <mergeCell ref="B53:G53"/>
    <mergeCell ref="H53:K53"/>
    <mergeCell ref="L53:N53"/>
    <mergeCell ref="B54:G54"/>
    <mergeCell ref="H54:K54"/>
    <mergeCell ref="L54:N54"/>
    <mergeCell ref="A50:O50"/>
    <mergeCell ref="B51:G51"/>
    <mergeCell ref="H51:K51"/>
    <mergeCell ref="L51:N51"/>
    <mergeCell ref="B52:G52"/>
    <mergeCell ref="H52:K52"/>
    <mergeCell ref="L52:N52"/>
    <mergeCell ref="B48:G48"/>
    <mergeCell ref="H48:K48"/>
    <mergeCell ref="L48:N48"/>
    <mergeCell ref="B49:G49"/>
    <mergeCell ref="H49:K49"/>
    <mergeCell ref="L49:N49"/>
    <mergeCell ref="B46:G46"/>
    <mergeCell ref="H46:K46"/>
    <mergeCell ref="L46:N46"/>
    <mergeCell ref="B47:G47"/>
    <mergeCell ref="H47:K47"/>
    <mergeCell ref="L47:N47"/>
    <mergeCell ref="B44:G44"/>
    <mergeCell ref="H44:K44"/>
    <mergeCell ref="L44:N44"/>
    <mergeCell ref="B45:G45"/>
    <mergeCell ref="H45:K45"/>
    <mergeCell ref="L45:N45"/>
    <mergeCell ref="B42:G42"/>
    <mergeCell ref="H42:K42"/>
    <mergeCell ref="L42:N42"/>
    <mergeCell ref="B43:G43"/>
    <mergeCell ref="H43:K43"/>
    <mergeCell ref="L43:N43"/>
    <mergeCell ref="B40:G40"/>
    <mergeCell ref="H40:K40"/>
    <mergeCell ref="L40:N40"/>
    <mergeCell ref="B41:G41"/>
    <mergeCell ref="H41:K41"/>
    <mergeCell ref="L41:N41"/>
    <mergeCell ref="B38:G38"/>
    <mergeCell ref="H38:K38"/>
    <mergeCell ref="L38:N38"/>
    <mergeCell ref="B39:G39"/>
    <mergeCell ref="H39:K39"/>
    <mergeCell ref="L39:N39"/>
    <mergeCell ref="B36:G36"/>
    <mergeCell ref="H36:K36"/>
    <mergeCell ref="L36:N36"/>
    <mergeCell ref="B37:G37"/>
    <mergeCell ref="H37:K37"/>
    <mergeCell ref="L37:N37"/>
    <mergeCell ref="A33:O33"/>
    <mergeCell ref="B34:G34"/>
    <mergeCell ref="H34:K34"/>
    <mergeCell ref="L34:N34"/>
    <mergeCell ref="B35:G35"/>
    <mergeCell ref="H35:K35"/>
    <mergeCell ref="L35:N35"/>
    <mergeCell ref="A30:O30"/>
    <mergeCell ref="B31:G31"/>
    <mergeCell ref="H31:K31"/>
    <mergeCell ref="L31:N31"/>
    <mergeCell ref="B32:G32"/>
    <mergeCell ref="H32:K32"/>
    <mergeCell ref="L32:N32"/>
    <mergeCell ref="B28:G28"/>
    <mergeCell ref="H28:K28"/>
    <mergeCell ref="L28:N28"/>
    <mergeCell ref="B29:G29"/>
    <mergeCell ref="H29:K29"/>
    <mergeCell ref="L29:N29"/>
    <mergeCell ref="B26:G26"/>
    <mergeCell ref="H26:K26"/>
    <mergeCell ref="L26:N26"/>
    <mergeCell ref="B27:G27"/>
    <mergeCell ref="H27:K27"/>
    <mergeCell ref="L27:N27"/>
    <mergeCell ref="A23:O23"/>
    <mergeCell ref="B24:G24"/>
    <mergeCell ref="H24:K24"/>
    <mergeCell ref="L24:N24"/>
    <mergeCell ref="B25:G25"/>
    <mergeCell ref="H25:K25"/>
    <mergeCell ref="L25:N25"/>
    <mergeCell ref="A19:P19"/>
    <mergeCell ref="A20:P20"/>
    <mergeCell ref="B21:G21"/>
    <mergeCell ref="H21:K21"/>
    <mergeCell ref="L21:N21"/>
    <mergeCell ref="B22:G22"/>
    <mergeCell ref="H22:K22"/>
    <mergeCell ref="L22:N22"/>
    <mergeCell ref="A17:D17"/>
    <mergeCell ref="E17:J17"/>
    <mergeCell ref="K17:O17"/>
    <mergeCell ref="A18:D18"/>
    <mergeCell ref="E18:J18"/>
    <mergeCell ref="K18:O18"/>
    <mergeCell ref="A13:P13"/>
    <mergeCell ref="A14:P14"/>
    <mergeCell ref="A15:P15"/>
    <mergeCell ref="A16:D16"/>
    <mergeCell ref="E16:J16"/>
    <mergeCell ref="K16:O16"/>
    <mergeCell ref="A7:P7"/>
    <mergeCell ref="A8:P8"/>
    <mergeCell ref="A9:P9"/>
    <mergeCell ref="A10:P10"/>
    <mergeCell ref="A11:P11"/>
    <mergeCell ref="A12:P12"/>
    <mergeCell ref="A5:C5"/>
    <mergeCell ref="E5:F5"/>
    <mergeCell ref="G5:J5"/>
    <mergeCell ref="K5:M5"/>
    <mergeCell ref="N5:O5"/>
    <mergeCell ref="A6:P6"/>
    <mergeCell ref="A1:P1"/>
    <mergeCell ref="A2:P2"/>
    <mergeCell ref="A3:P3"/>
    <mergeCell ref="A4:C4"/>
    <mergeCell ref="E4:F4"/>
    <mergeCell ref="G4:J4"/>
    <mergeCell ref="K4:M4"/>
    <mergeCell ref="N4:O4"/>
  </mergeCells>
  <pageMargins left="0.74803149606299213" right="0.74803149606299213" top="0.98425196850393704" bottom="0.98425196850393704" header="0.51181102362204722" footer="0.51181102362204722"/>
  <pageSetup paperSize="9" fitToHeight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310817</vt:lpstr>
      <vt:lpstr>'310817'!Область_печати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134</cp:lastModifiedBy>
  <cp:lastPrinted>2017-06-21T11:13:52Z</cp:lastPrinted>
  <dcterms:created xsi:type="dcterms:W3CDTF">2017-04-19T08:15:29Z</dcterms:created>
  <dcterms:modified xsi:type="dcterms:W3CDTF">2017-09-29T08:12:09Z</dcterms:modified>
</cp:coreProperties>
</file>